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0" windowWidth="28800" windowHeight="11850"/>
  </bookViews>
  <sheets>
    <sheet name="Summary" sheetId="1" r:id="rId1"/>
  </sheets>
  <externalReferences>
    <externalReference r:id="rId2"/>
    <externalReference r:id="rId3"/>
  </externalReferences>
  <definedNames>
    <definedName name="_xlnm.Print_Area" localSheetId="0">Summary!$A$1:$DM$64</definedName>
    <definedName name="_xlnm.Print_Titles" localSheetId="0">Summary!$1:$2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H39" i="1" l="1"/>
  <c r="DK63" i="1" l="1"/>
  <c r="DJ63" i="1"/>
  <c r="DI63" i="1"/>
  <c r="DH63" i="1"/>
  <c r="DL62" i="1"/>
  <c r="DL61" i="1"/>
  <c r="DL60" i="1"/>
  <c r="DL59" i="1"/>
  <c r="DL58" i="1"/>
  <c r="DL57" i="1"/>
  <c r="DL56" i="1"/>
  <c r="DL55" i="1"/>
  <c r="DK54" i="1"/>
  <c r="DJ54" i="1"/>
  <c r="DI54" i="1"/>
  <c r="DH54" i="1"/>
  <c r="DL53" i="1"/>
  <c r="DL52" i="1"/>
  <c r="DL51" i="1"/>
  <c r="DL50" i="1"/>
  <c r="DL49" i="1"/>
  <c r="DL48" i="1"/>
  <c r="DL47" i="1"/>
  <c r="DL46" i="1"/>
  <c r="DL45" i="1"/>
  <c r="DL44" i="1"/>
  <c r="DL43" i="1"/>
  <c r="DL42" i="1"/>
  <c r="DL41" i="1"/>
  <c r="DL40" i="1"/>
  <c r="DK39" i="1"/>
  <c r="DJ39" i="1"/>
  <c r="DI39" i="1"/>
  <c r="DL38" i="1"/>
  <c r="DL37" i="1"/>
  <c r="DL36" i="1"/>
  <c r="DL35" i="1"/>
  <c r="DL34" i="1"/>
  <c r="DL33" i="1"/>
  <c r="DL32" i="1"/>
  <c r="DL31" i="1"/>
  <c r="DL30" i="1"/>
  <c r="DK29" i="1"/>
  <c r="DJ29" i="1"/>
  <c r="DI29" i="1"/>
  <c r="DH29" i="1"/>
  <c r="DL28" i="1"/>
  <c r="DL27" i="1"/>
  <c r="DL26" i="1"/>
  <c r="DK25" i="1"/>
  <c r="DJ25" i="1"/>
  <c r="DI25" i="1"/>
  <c r="DH25" i="1"/>
  <c r="DL24" i="1"/>
  <c r="DL23" i="1"/>
  <c r="DL22" i="1"/>
  <c r="DK21" i="1"/>
  <c r="DJ21" i="1"/>
  <c r="DI21" i="1"/>
  <c r="DH21" i="1"/>
  <c r="DL20" i="1"/>
  <c r="DL19" i="1"/>
  <c r="DL18" i="1"/>
  <c r="DL17" i="1"/>
  <c r="DL16" i="1"/>
  <c r="DL15" i="1"/>
  <c r="DL14" i="1"/>
  <c r="DL13" i="1"/>
  <c r="DL12" i="1"/>
  <c r="DL11" i="1"/>
  <c r="DL10" i="1"/>
  <c r="DK9" i="1"/>
  <c r="DJ9" i="1"/>
  <c r="DI9" i="1"/>
  <c r="DH9" i="1"/>
  <c r="DL8" i="1"/>
  <c r="DL7" i="1"/>
  <c r="DK6" i="1"/>
  <c r="DJ6" i="1"/>
  <c r="DI6" i="1"/>
  <c r="DH6" i="1"/>
  <c r="DL5" i="1"/>
  <c r="DL4" i="1"/>
  <c r="DL3" i="1"/>
  <c r="DL39" i="1" l="1"/>
  <c r="DL29" i="1"/>
  <c r="DL63" i="1"/>
  <c r="DL21" i="1"/>
  <c r="DL9" i="1"/>
  <c r="DL6" i="1"/>
  <c r="DL54" i="1"/>
  <c r="DL25" i="1"/>
  <c r="DH64" i="1"/>
  <c r="DI64" i="1"/>
  <c r="DJ64" i="1"/>
  <c r="DK64" i="1"/>
  <c r="DA64" i="1"/>
  <c r="DA63" i="1"/>
  <c r="CZ63" i="1"/>
  <c r="CY63" i="1"/>
  <c r="CX63" i="1"/>
  <c r="DB63" i="1" s="1"/>
  <c r="DB62" i="1"/>
  <c r="DB61" i="1"/>
  <c r="DB60" i="1"/>
  <c r="DB59" i="1"/>
  <c r="DB58" i="1"/>
  <c r="DB57" i="1"/>
  <c r="DB56" i="1"/>
  <c r="DB55" i="1"/>
  <c r="DA54" i="1"/>
  <c r="CZ54" i="1"/>
  <c r="CY54" i="1"/>
  <c r="CX54" i="1"/>
  <c r="DB54" i="1" s="1"/>
  <c r="DB53" i="1"/>
  <c r="DB52" i="1"/>
  <c r="DB51" i="1"/>
  <c r="DB50" i="1"/>
  <c r="DB49" i="1"/>
  <c r="DB48" i="1"/>
  <c r="DB47" i="1"/>
  <c r="DB46" i="1"/>
  <c r="DB45" i="1"/>
  <c r="DB44" i="1"/>
  <c r="DB43" i="1"/>
  <c r="DB42" i="1"/>
  <c r="DB41" i="1"/>
  <c r="DB40" i="1"/>
  <c r="DA39" i="1"/>
  <c r="CZ39" i="1"/>
  <c r="CY39" i="1"/>
  <c r="CX39" i="1"/>
  <c r="DB39" i="1" s="1"/>
  <c r="DB38" i="1"/>
  <c r="DB37" i="1"/>
  <c r="DB36" i="1"/>
  <c r="DB35" i="1"/>
  <c r="DB34" i="1"/>
  <c r="DB33" i="1"/>
  <c r="DB32" i="1"/>
  <c r="DB31" i="1"/>
  <c r="DB30" i="1"/>
  <c r="DA29" i="1"/>
  <c r="CZ29" i="1"/>
  <c r="CY29" i="1"/>
  <c r="CX29" i="1"/>
  <c r="DB28" i="1"/>
  <c r="DB27" i="1"/>
  <c r="DB29" i="1" s="1"/>
  <c r="DB26" i="1"/>
  <c r="DA25" i="1"/>
  <c r="CZ25" i="1"/>
  <c r="CY25" i="1"/>
  <c r="CX25" i="1"/>
  <c r="DB24" i="1"/>
  <c r="DB23" i="1"/>
  <c r="DB25" i="1" s="1"/>
  <c r="DB22" i="1"/>
  <c r="DA21" i="1"/>
  <c r="CZ21" i="1"/>
  <c r="CY21" i="1"/>
  <c r="CX21" i="1"/>
  <c r="DB21" i="1" s="1"/>
  <c r="DB20" i="1"/>
  <c r="DB19" i="1"/>
  <c r="DB18" i="1"/>
  <c r="DB17" i="1"/>
  <c r="DB16" i="1"/>
  <c r="DB15" i="1"/>
  <c r="DB14" i="1"/>
  <c r="DB13" i="1"/>
  <c r="DB12" i="1"/>
  <c r="DB11" i="1"/>
  <c r="DB10" i="1"/>
  <c r="DA9" i="1"/>
  <c r="CZ9" i="1"/>
  <c r="CY9" i="1"/>
  <c r="CX9" i="1"/>
  <c r="DB9" i="1" s="1"/>
  <c r="DB8" i="1"/>
  <c r="DB7" i="1"/>
  <c r="DA6" i="1"/>
  <c r="CZ6" i="1"/>
  <c r="CZ64" i="1" s="1"/>
  <c r="CY6" i="1"/>
  <c r="CY64" i="1" s="1"/>
  <c r="CX6" i="1"/>
  <c r="DB6" i="1" s="1"/>
  <c r="DB5" i="1"/>
  <c r="DB4" i="1"/>
  <c r="DB3" i="1"/>
  <c r="DL64" i="1" l="1"/>
  <c r="DM5" i="1" s="1"/>
  <c r="DB64" i="1"/>
  <c r="CX64" i="1"/>
  <c r="DF63" i="1"/>
  <c r="DE63" i="1"/>
  <c r="DD63" i="1"/>
  <c r="DC63" i="1"/>
  <c r="DG62" i="1"/>
  <c r="DG61" i="1"/>
  <c r="DG60" i="1"/>
  <c r="DG59" i="1"/>
  <c r="DG58" i="1"/>
  <c r="DG57" i="1"/>
  <c r="DG56" i="1"/>
  <c r="DG55" i="1"/>
  <c r="DF54" i="1"/>
  <c r="DE54" i="1"/>
  <c r="DD54" i="1"/>
  <c r="DC54" i="1"/>
  <c r="DG53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F39" i="1"/>
  <c r="DE39" i="1"/>
  <c r="DD39" i="1"/>
  <c r="DC39" i="1"/>
  <c r="DG38" i="1"/>
  <c r="DG37" i="1"/>
  <c r="DG36" i="1"/>
  <c r="DG35" i="1"/>
  <c r="DG34" i="1"/>
  <c r="DG33" i="1"/>
  <c r="DG32" i="1"/>
  <c r="DG31" i="1"/>
  <c r="DG30" i="1"/>
  <c r="DF29" i="1"/>
  <c r="DE29" i="1"/>
  <c r="DD29" i="1"/>
  <c r="DC29" i="1"/>
  <c r="DG28" i="1"/>
  <c r="DG27" i="1"/>
  <c r="DG26" i="1"/>
  <c r="DF25" i="1"/>
  <c r="DE25" i="1"/>
  <c r="DD25" i="1"/>
  <c r="DC25" i="1"/>
  <c r="DG24" i="1"/>
  <c r="DG23" i="1"/>
  <c r="DG22" i="1"/>
  <c r="DF21" i="1"/>
  <c r="DE21" i="1"/>
  <c r="DD21" i="1"/>
  <c r="DC21" i="1"/>
  <c r="DG20" i="1"/>
  <c r="DG19" i="1"/>
  <c r="DG18" i="1"/>
  <c r="DG17" i="1"/>
  <c r="DG16" i="1"/>
  <c r="DG15" i="1"/>
  <c r="DG14" i="1"/>
  <c r="DG13" i="1"/>
  <c r="DG12" i="1"/>
  <c r="DG11" i="1"/>
  <c r="DG10" i="1"/>
  <c r="DF9" i="1"/>
  <c r="DE9" i="1"/>
  <c r="DD9" i="1"/>
  <c r="DC9" i="1"/>
  <c r="DG8" i="1"/>
  <c r="DG7" i="1"/>
  <c r="DF6" i="1"/>
  <c r="DE6" i="1"/>
  <c r="DD6" i="1"/>
  <c r="DC6" i="1"/>
  <c r="DG5" i="1"/>
  <c r="DG4" i="1"/>
  <c r="DG3" i="1"/>
  <c r="DM17" i="1" l="1"/>
  <c r="DM41" i="1"/>
  <c r="DM38" i="1"/>
  <c r="DM40" i="1"/>
  <c r="DM62" i="1"/>
  <c r="DM15" i="1"/>
  <c r="DM18" i="1"/>
  <c r="DM56" i="1"/>
  <c r="DM10" i="1"/>
  <c r="DM57" i="1"/>
  <c r="DM4" i="1"/>
  <c r="DM24" i="1"/>
  <c r="DM30" i="1"/>
  <c r="DM31" i="1"/>
  <c r="DM59" i="1"/>
  <c r="DM7" i="1"/>
  <c r="DM37" i="1"/>
  <c r="DM16" i="1"/>
  <c r="DM28" i="1"/>
  <c r="DM3" i="1"/>
  <c r="DM14" i="1"/>
  <c r="DM34" i="1"/>
  <c r="DM27" i="1"/>
  <c r="DM50" i="1"/>
  <c r="DM36" i="1"/>
  <c r="DM49" i="1"/>
  <c r="DM47" i="1"/>
  <c r="DM58" i="1"/>
  <c r="DM55" i="1"/>
  <c r="DM23" i="1"/>
  <c r="DM44" i="1"/>
  <c r="DM11" i="1"/>
  <c r="DM52" i="1"/>
  <c r="DM12" i="1"/>
  <c r="DM22" i="1"/>
  <c r="DM33" i="1"/>
  <c r="DM51" i="1"/>
  <c r="DM45" i="1"/>
  <c r="DM53" i="1"/>
  <c r="DM48" i="1"/>
  <c r="DM26" i="1"/>
  <c r="DM35" i="1"/>
  <c r="DM46" i="1"/>
  <c r="DM13" i="1"/>
  <c r="DM43" i="1"/>
  <c r="DM61" i="1"/>
  <c r="DM19" i="1"/>
  <c r="DM8" i="1"/>
  <c r="DM20" i="1"/>
  <c r="DM32" i="1"/>
  <c r="DM42" i="1"/>
  <c r="DM60" i="1"/>
  <c r="DF64" i="1"/>
  <c r="DE64" i="1"/>
  <c r="DG9" i="1"/>
  <c r="DG63" i="1"/>
  <c r="DG39" i="1"/>
  <c r="DG21" i="1"/>
  <c r="DD64" i="1"/>
  <c r="DG54" i="1"/>
  <c r="DG29" i="1"/>
  <c r="DG25" i="1"/>
  <c r="DC64" i="1"/>
  <c r="DG6" i="1"/>
  <c r="CW3" i="1"/>
  <c r="CV63" i="1"/>
  <c r="CU63" i="1"/>
  <c r="CT63" i="1"/>
  <c r="CS63" i="1"/>
  <c r="CW62" i="1"/>
  <c r="CW61" i="1"/>
  <c r="CW60" i="1"/>
  <c r="CW59" i="1"/>
  <c r="CW58" i="1"/>
  <c r="CW57" i="1"/>
  <c r="CW56" i="1"/>
  <c r="CW55" i="1"/>
  <c r="CV54" i="1"/>
  <c r="CU54" i="1"/>
  <c r="CT54" i="1"/>
  <c r="CS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V39" i="1"/>
  <c r="CU39" i="1"/>
  <c r="CT39" i="1"/>
  <c r="CS39" i="1"/>
  <c r="CW38" i="1"/>
  <c r="CW37" i="1"/>
  <c r="CW36" i="1"/>
  <c r="CW35" i="1"/>
  <c r="CW34" i="1"/>
  <c r="CW33" i="1"/>
  <c r="CW32" i="1"/>
  <c r="CW31" i="1"/>
  <c r="CW30" i="1"/>
  <c r="CV29" i="1"/>
  <c r="CU29" i="1"/>
  <c r="CT29" i="1"/>
  <c r="CS29" i="1"/>
  <c r="CW28" i="1"/>
  <c r="CW27" i="1"/>
  <c r="CW26" i="1"/>
  <c r="CV25" i="1"/>
  <c r="CU25" i="1"/>
  <c r="CT25" i="1"/>
  <c r="CS25" i="1"/>
  <c r="CW24" i="1"/>
  <c r="CW23" i="1"/>
  <c r="CW22" i="1"/>
  <c r="CV21" i="1"/>
  <c r="CU21" i="1"/>
  <c r="CT21" i="1"/>
  <c r="CS21" i="1"/>
  <c r="CW20" i="1"/>
  <c r="CW19" i="1"/>
  <c r="CW18" i="1"/>
  <c r="CW17" i="1"/>
  <c r="CW16" i="1"/>
  <c r="CW15" i="1"/>
  <c r="CW14" i="1"/>
  <c r="CW13" i="1"/>
  <c r="CW12" i="1"/>
  <c r="CW11" i="1"/>
  <c r="CW10" i="1"/>
  <c r="CV9" i="1"/>
  <c r="CU9" i="1"/>
  <c r="CT9" i="1"/>
  <c r="CS9" i="1"/>
  <c r="CW8" i="1"/>
  <c r="CW7" i="1"/>
  <c r="CV6" i="1"/>
  <c r="CU6" i="1"/>
  <c r="CT6" i="1"/>
  <c r="CS6" i="1"/>
  <c r="CW5" i="1"/>
  <c r="CW4" i="1"/>
  <c r="DG64" i="1" l="1"/>
  <c r="CW39" i="1"/>
  <c r="CW21" i="1"/>
  <c r="CW63" i="1"/>
  <c r="CW54" i="1"/>
  <c r="CU64" i="1"/>
  <c r="CW29" i="1"/>
  <c r="CT64" i="1"/>
  <c r="CW25" i="1"/>
  <c r="CW9" i="1"/>
  <c r="CV64" i="1"/>
  <c r="CS64" i="1"/>
  <c r="CW6" i="1"/>
  <c r="CQ63" i="1"/>
  <c r="CP63" i="1"/>
  <c r="CO63" i="1"/>
  <c r="CN63" i="1"/>
  <c r="CR62" i="1"/>
  <c r="CR61" i="1"/>
  <c r="CR60" i="1"/>
  <c r="CR59" i="1"/>
  <c r="CR58" i="1"/>
  <c r="CR57" i="1"/>
  <c r="CR56" i="1"/>
  <c r="CR55" i="1"/>
  <c r="CQ54" i="1"/>
  <c r="CP54" i="1"/>
  <c r="CO54" i="1"/>
  <c r="CN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Q39" i="1"/>
  <c r="CP39" i="1"/>
  <c r="CO39" i="1"/>
  <c r="CN39" i="1"/>
  <c r="CR38" i="1"/>
  <c r="CR37" i="1"/>
  <c r="CR36" i="1"/>
  <c r="CR35" i="1"/>
  <c r="CR34" i="1"/>
  <c r="CR33" i="1"/>
  <c r="CR32" i="1"/>
  <c r="CR31" i="1"/>
  <c r="CR30" i="1"/>
  <c r="CQ29" i="1"/>
  <c r="CP29" i="1"/>
  <c r="CO29" i="1"/>
  <c r="CN29" i="1"/>
  <c r="CR28" i="1"/>
  <c r="CR27" i="1"/>
  <c r="CR26" i="1"/>
  <c r="CQ25" i="1"/>
  <c r="CP25" i="1"/>
  <c r="CO25" i="1"/>
  <c r="CN25" i="1"/>
  <c r="CR24" i="1"/>
  <c r="CR23" i="1"/>
  <c r="CR22" i="1"/>
  <c r="CQ21" i="1"/>
  <c r="CP21" i="1"/>
  <c r="CO21" i="1"/>
  <c r="CN21" i="1"/>
  <c r="CR20" i="1"/>
  <c r="CR19" i="1"/>
  <c r="CR18" i="1"/>
  <c r="CR17" i="1"/>
  <c r="CR16" i="1"/>
  <c r="CR15" i="1"/>
  <c r="CR14" i="1"/>
  <c r="CR13" i="1"/>
  <c r="CR12" i="1"/>
  <c r="CR11" i="1"/>
  <c r="CR10" i="1"/>
  <c r="CQ9" i="1"/>
  <c r="CP9" i="1"/>
  <c r="CO9" i="1"/>
  <c r="CN9" i="1"/>
  <c r="CR8" i="1"/>
  <c r="CR7" i="1"/>
  <c r="CQ6" i="1"/>
  <c r="CP6" i="1"/>
  <c r="CO6" i="1"/>
  <c r="CN6" i="1"/>
  <c r="CR5" i="1"/>
  <c r="CR4" i="1"/>
  <c r="CR3" i="1"/>
  <c r="CW64" i="1" l="1"/>
  <c r="CR63" i="1"/>
  <c r="CR54" i="1"/>
  <c r="CR29" i="1"/>
  <c r="CR25" i="1"/>
  <c r="CQ64" i="1"/>
  <c r="CR21" i="1"/>
  <c r="CP64" i="1"/>
  <c r="CR9" i="1"/>
  <c r="CO64" i="1"/>
  <c r="CR6" i="1"/>
  <c r="CN64" i="1"/>
  <c r="CR39" i="1"/>
  <c r="E63" i="1"/>
  <c r="D63" i="1"/>
  <c r="C63" i="1"/>
  <c r="B63" i="1"/>
  <c r="F62" i="1"/>
  <c r="F61" i="1"/>
  <c r="F60" i="1"/>
  <c r="F59" i="1"/>
  <c r="F58" i="1"/>
  <c r="F57" i="1"/>
  <c r="F56" i="1"/>
  <c r="F55" i="1"/>
  <c r="E54" i="1"/>
  <c r="D54" i="1"/>
  <c r="C54" i="1"/>
  <c r="B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E29" i="1"/>
  <c r="D29" i="1"/>
  <c r="C29" i="1"/>
  <c r="B29" i="1"/>
  <c r="F28" i="1"/>
  <c r="F27" i="1"/>
  <c r="F26" i="1"/>
  <c r="E25" i="1"/>
  <c r="D25" i="1"/>
  <c r="C25" i="1"/>
  <c r="B25" i="1"/>
  <c r="F24" i="1"/>
  <c r="F23" i="1"/>
  <c r="F22" i="1"/>
  <c r="E21" i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E9" i="1"/>
  <c r="D9" i="1"/>
  <c r="C9" i="1"/>
  <c r="B9" i="1"/>
  <c r="F8" i="1"/>
  <c r="F7" i="1"/>
  <c r="E6" i="1"/>
  <c r="D6" i="1"/>
  <c r="C6" i="1"/>
  <c r="B6" i="1"/>
  <c r="F5" i="1"/>
  <c r="F4" i="1"/>
  <c r="F3" i="1"/>
  <c r="I63" i="1"/>
  <c r="I39" i="1"/>
  <c r="I29" i="1"/>
  <c r="J29" i="1"/>
  <c r="J63" i="1"/>
  <c r="H63" i="1"/>
  <c r="G63" i="1"/>
  <c r="K62" i="1"/>
  <c r="K61" i="1"/>
  <c r="K60" i="1"/>
  <c r="K59" i="1"/>
  <c r="K58" i="1"/>
  <c r="K57" i="1"/>
  <c r="K56" i="1"/>
  <c r="K55" i="1"/>
  <c r="J54" i="1"/>
  <c r="I54" i="1"/>
  <c r="H54" i="1"/>
  <c r="G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J39" i="1"/>
  <c r="H39" i="1"/>
  <c r="G39" i="1"/>
  <c r="K38" i="1"/>
  <c r="K37" i="1"/>
  <c r="K36" i="1"/>
  <c r="K35" i="1"/>
  <c r="K34" i="1"/>
  <c r="K33" i="1"/>
  <c r="K32" i="1"/>
  <c r="K31" i="1"/>
  <c r="K30" i="1"/>
  <c r="H29" i="1"/>
  <c r="G29" i="1"/>
  <c r="K28" i="1"/>
  <c r="K27" i="1"/>
  <c r="K26" i="1"/>
  <c r="J25" i="1"/>
  <c r="I25" i="1"/>
  <c r="H25" i="1"/>
  <c r="G25" i="1"/>
  <c r="K24" i="1"/>
  <c r="K23" i="1"/>
  <c r="K22" i="1"/>
  <c r="J21" i="1"/>
  <c r="I21" i="1"/>
  <c r="H21" i="1"/>
  <c r="G21" i="1"/>
  <c r="K20" i="1"/>
  <c r="K19" i="1"/>
  <c r="K18" i="1"/>
  <c r="K17" i="1"/>
  <c r="K16" i="1"/>
  <c r="K15" i="1"/>
  <c r="K14" i="1"/>
  <c r="K13" i="1"/>
  <c r="K12" i="1"/>
  <c r="K11" i="1"/>
  <c r="K10" i="1"/>
  <c r="J9" i="1"/>
  <c r="I9" i="1"/>
  <c r="H9" i="1"/>
  <c r="G9" i="1"/>
  <c r="K8" i="1"/>
  <c r="K7" i="1"/>
  <c r="J6" i="1"/>
  <c r="I6" i="1"/>
  <c r="H6" i="1"/>
  <c r="G6" i="1"/>
  <c r="K5" i="1"/>
  <c r="K4" i="1"/>
  <c r="K3" i="1"/>
  <c r="P16" i="1"/>
  <c r="O63" i="1"/>
  <c r="N63" i="1"/>
  <c r="M63" i="1"/>
  <c r="L63" i="1"/>
  <c r="P62" i="1"/>
  <c r="P61" i="1"/>
  <c r="P60" i="1"/>
  <c r="P59" i="1"/>
  <c r="P58" i="1"/>
  <c r="P57" i="1"/>
  <c r="P56" i="1"/>
  <c r="P55" i="1"/>
  <c r="O54" i="1"/>
  <c r="N54" i="1"/>
  <c r="M54" i="1"/>
  <c r="L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O39" i="1"/>
  <c r="N39" i="1"/>
  <c r="M39" i="1"/>
  <c r="L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P28" i="1"/>
  <c r="P27" i="1"/>
  <c r="P26" i="1"/>
  <c r="O25" i="1"/>
  <c r="N25" i="1"/>
  <c r="M25" i="1"/>
  <c r="L25" i="1"/>
  <c r="P24" i="1"/>
  <c r="P23" i="1"/>
  <c r="P22" i="1"/>
  <c r="O21" i="1"/>
  <c r="N21" i="1"/>
  <c r="M21" i="1"/>
  <c r="L21" i="1"/>
  <c r="P20" i="1"/>
  <c r="P19" i="1"/>
  <c r="P18" i="1"/>
  <c r="P17" i="1"/>
  <c r="P15" i="1"/>
  <c r="P14" i="1"/>
  <c r="P13" i="1"/>
  <c r="P12" i="1"/>
  <c r="P11" i="1"/>
  <c r="P10" i="1"/>
  <c r="O9" i="1"/>
  <c r="N9" i="1"/>
  <c r="M9" i="1"/>
  <c r="L9" i="1"/>
  <c r="P8" i="1"/>
  <c r="P7" i="1"/>
  <c r="O6" i="1"/>
  <c r="N6" i="1"/>
  <c r="M6" i="1"/>
  <c r="L6" i="1"/>
  <c r="P5" i="1"/>
  <c r="P4" i="1"/>
  <c r="P3" i="1"/>
  <c r="U4" i="1"/>
  <c r="U3" i="1"/>
  <c r="T63" i="1"/>
  <c r="S63" i="1"/>
  <c r="R63" i="1"/>
  <c r="Q63" i="1"/>
  <c r="U62" i="1"/>
  <c r="U61" i="1"/>
  <c r="U60" i="1"/>
  <c r="U59" i="1"/>
  <c r="U58" i="1"/>
  <c r="U57" i="1"/>
  <c r="U56" i="1"/>
  <c r="U55" i="1"/>
  <c r="T54" i="1"/>
  <c r="S54" i="1"/>
  <c r="R54" i="1"/>
  <c r="Q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T39" i="1"/>
  <c r="S39" i="1"/>
  <c r="R39" i="1"/>
  <c r="Q39" i="1"/>
  <c r="U38" i="1"/>
  <c r="U37" i="1"/>
  <c r="U36" i="1"/>
  <c r="U35" i="1"/>
  <c r="U34" i="1"/>
  <c r="U33" i="1"/>
  <c r="U32" i="1"/>
  <c r="U31" i="1"/>
  <c r="U30" i="1"/>
  <c r="T29" i="1"/>
  <c r="S29" i="1"/>
  <c r="R29" i="1"/>
  <c r="Q29" i="1"/>
  <c r="U28" i="1"/>
  <c r="U27" i="1"/>
  <c r="U26" i="1"/>
  <c r="T25" i="1"/>
  <c r="S25" i="1"/>
  <c r="R25" i="1"/>
  <c r="Q25" i="1"/>
  <c r="U24" i="1"/>
  <c r="U23" i="1"/>
  <c r="U22" i="1"/>
  <c r="T21" i="1"/>
  <c r="S21" i="1"/>
  <c r="R21" i="1"/>
  <c r="Q21" i="1"/>
  <c r="U20" i="1"/>
  <c r="U19" i="1"/>
  <c r="U18" i="1"/>
  <c r="U17" i="1"/>
  <c r="U16" i="1"/>
  <c r="U15" i="1"/>
  <c r="U14" i="1"/>
  <c r="U13" i="1"/>
  <c r="U12" i="1"/>
  <c r="U11" i="1"/>
  <c r="U10" i="1"/>
  <c r="T9" i="1"/>
  <c r="S9" i="1"/>
  <c r="R9" i="1"/>
  <c r="Q9" i="1"/>
  <c r="U8" i="1"/>
  <c r="U7" i="1"/>
  <c r="T6" i="1"/>
  <c r="S6" i="1"/>
  <c r="R6" i="1"/>
  <c r="Q6" i="1"/>
  <c r="U5" i="1"/>
  <c r="Y63" i="1"/>
  <c r="W63" i="1"/>
  <c r="Z60" i="1"/>
  <c r="Z59" i="1"/>
  <c r="Z58" i="1"/>
  <c r="Z57" i="1"/>
  <c r="Y54" i="1"/>
  <c r="X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W54" i="1"/>
  <c r="Z40" i="1"/>
  <c r="X39" i="1"/>
  <c r="V39" i="1"/>
  <c r="Z38" i="1"/>
  <c r="Z37" i="1"/>
  <c r="Z36" i="1"/>
  <c r="Z35" i="1"/>
  <c r="Z34" i="1"/>
  <c r="Z33" i="1"/>
  <c r="Z32" i="1"/>
  <c r="Z31" i="1"/>
  <c r="Y39" i="1"/>
  <c r="W39" i="1"/>
  <c r="Z30" i="1"/>
  <c r="X29" i="1"/>
  <c r="V29" i="1"/>
  <c r="Z28" i="1"/>
  <c r="Z27" i="1"/>
  <c r="Y29" i="1"/>
  <c r="W29" i="1"/>
  <c r="Z26" i="1"/>
  <c r="X25" i="1"/>
  <c r="V25" i="1"/>
  <c r="Z24" i="1"/>
  <c r="Z23" i="1"/>
  <c r="Y25" i="1"/>
  <c r="W25" i="1"/>
  <c r="Z22" i="1"/>
  <c r="X21" i="1"/>
  <c r="V21" i="1"/>
  <c r="Z20" i="1"/>
  <c r="Z19" i="1"/>
  <c r="Z18" i="1"/>
  <c r="Z17" i="1"/>
  <c r="Z16" i="1"/>
  <c r="Z15" i="1"/>
  <c r="Z14" i="1"/>
  <c r="Z13" i="1"/>
  <c r="Z12" i="1"/>
  <c r="Z11" i="1"/>
  <c r="Y21" i="1"/>
  <c r="W21" i="1"/>
  <c r="Z10" i="1"/>
  <c r="Y9" i="1"/>
  <c r="V9" i="1"/>
  <c r="Z8" i="1"/>
  <c r="X9" i="1"/>
  <c r="W9" i="1"/>
  <c r="Z7" i="1"/>
  <c r="Y6" i="1"/>
  <c r="W6" i="1"/>
  <c r="Z5" i="1"/>
  <c r="Z4" i="1"/>
  <c r="X6" i="1"/>
  <c r="Z3" i="1"/>
  <c r="CR64" i="1" l="1"/>
  <c r="E64" i="1"/>
  <c r="C64" i="1"/>
  <c r="F21" i="1"/>
  <c r="F25" i="1"/>
  <c r="B64" i="1"/>
  <c r="F29" i="1"/>
  <c r="F39" i="1"/>
  <c r="D64" i="1"/>
  <c r="F9" i="1"/>
  <c r="F54" i="1"/>
  <c r="F63" i="1"/>
  <c r="F6" i="1"/>
  <c r="K29" i="1"/>
  <c r="H64" i="1"/>
  <c r="K21" i="1"/>
  <c r="K25" i="1"/>
  <c r="K39" i="1"/>
  <c r="J64" i="1"/>
  <c r="K9" i="1"/>
  <c r="G64" i="1"/>
  <c r="I64" i="1"/>
  <c r="K54" i="1"/>
  <c r="K63" i="1"/>
  <c r="K6" i="1"/>
  <c r="N64" i="1"/>
  <c r="P9" i="1"/>
  <c r="P54" i="1"/>
  <c r="P63" i="1"/>
  <c r="O64" i="1"/>
  <c r="L64" i="1"/>
  <c r="P29" i="1"/>
  <c r="P39" i="1"/>
  <c r="M64" i="1"/>
  <c r="P21" i="1"/>
  <c r="P25" i="1"/>
  <c r="P6" i="1"/>
  <c r="R64" i="1"/>
  <c r="U21" i="1"/>
  <c r="T64" i="1"/>
  <c r="U29" i="1"/>
  <c r="S64" i="1"/>
  <c r="U9" i="1"/>
  <c r="U25" i="1"/>
  <c r="U54" i="1"/>
  <c r="U63" i="1"/>
  <c r="U6" i="1"/>
  <c r="U39" i="1"/>
  <c r="Q64" i="1"/>
  <c r="Z62" i="1"/>
  <c r="Z61" i="1"/>
  <c r="X63" i="1"/>
  <c r="X64" i="1" s="1"/>
  <c r="Z56" i="1"/>
  <c r="V63" i="1"/>
  <c r="Z39" i="1"/>
  <c r="Z25" i="1"/>
  <c r="Z29" i="1"/>
  <c r="Z21" i="1"/>
  <c r="Y64" i="1"/>
  <c r="Z9" i="1"/>
  <c r="W64" i="1"/>
  <c r="V6" i="1"/>
  <c r="V54" i="1"/>
  <c r="Z54" i="1" s="1"/>
  <c r="Z55" i="1"/>
  <c r="CG63" i="1"/>
  <c r="CF63" i="1"/>
  <c r="CE63" i="1"/>
  <c r="CD63" i="1"/>
  <c r="CB63" i="1"/>
  <c r="CA63" i="1"/>
  <c r="BZ63" i="1"/>
  <c r="BY63" i="1"/>
  <c r="BW63" i="1"/>
  <c r="BV63" i="1"/>
  <c r="BU63" i="1"/>
  <c r="BT63" i="1"/>
  <c r="BR63" i="1"/>
  <c r="BQ63" i="1"/>
  <c r="BP63" i="1"/>
  <c r="BO63" i="1"/>
  <c r="BM63" i="1"/>
  <c r="BL63" i="1"/>
  <c r="BK63" i="1"/>
  <c r="BJ63" i="1"/>
  <c r="BH63" i="1"/>
  <c r="BG63" i="1"/>
  <c r="BF63" i="1"/>
  <c r="BE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CH62" i="1"/>
  <c r="CC62" i="1"/>
  <c r="BX62" i="1"/>
  <c r="BS62" i="1"/>
  <c r="BN62" i="1"/>
  <c r="BI62" i="1"/>
  <c r="BD62" i="1"/>
  <c r="AY62" i="1"/>
  <c r="AT62" i="1"/>
  <c r="AO62" i="1"/>
  <c r="AI62" i="1"/>
  <c r="AH62" i="1"/>
  <c r="AG62" i="1"/>
  <c r="AF62" i="1"/>
  <c r="AD62" i="1"/>
  <c r="AC62" i="1"/>
  <c r="AB62" i="1"/>
  <c r="AA62" i="1"/>
  <c r="CH61" i="1"/>
  <c r="CC61" i="1"/>
  <c r="BX61" i="1"/>
  <c r="BS61" i="1"/>
  <c r="BN61" i="1"/>
  <c r="BI61" i="1"/>
  <c r="BD61" i="1"/>
  <c r="AY61" i="1"/>
  <c r="AT61" i="1"/>
  <c r="AO61" i="1"/>
  <c r="AI61" i="1"/>
  <c r="AH61" i="1"/>
  <c r="AG61" i="1"/>
  <c r="AF61" i="1"/>
  <c r="AD61" i="1"/>
  <c r="AC61" i="1"/>
  <c r="AB61" i="1"/>
  <c r="AA61" i="1"/>
  <c r="CH60" i="1"/>
  <c r="CC60" i="1"/>
  <c r="BX60" i="1"/>
  <c r="BS60" i="1"/>
  <c r="BN60" i="1"/>
  <c r="BI60" i="1"/>
  <c r="BD60" i="1"/>
  <c r="AY60" i="1"/>
  <c r="AT60" i="1"/>
  <c r="AO60" i="1"/>
  <c r="AI60" i="1"/>
  <c r="AH60" i="1"/>
  <c r="AG60" i="1"/>
  <c r="AF60" i="1"/>
  <c r="AD60" i="1"/>
  <c r="AC60" i="1"/>
  <c r="AB60" i="1"/>
  <c r="AA60" i="1"/>
  <c r="CH59" i="1"/>
  <c r="CC59" i="1"/>
  <c r="BX59" i="1"/>
  <c r="BS59" i="1"/>
  <c r="BN59" i="1"/>
  <c r="BI59" i="1"/>
  <c r="BD59" i="1"/>
  <c r="AY59" i="1"/>
  <c r="AT59" i="1"/>
  <c r="AO59" i="1"/>
  <c r="AI59" i="1"/>
  <c r="AH59" i="1"/>
  <c r="AG59" i="1"/>
  <c r="AF59" i="1"/>
  <c r="AD59" i="1"/>
  <c r="AC59" i="1"/>
  <c r="AB59" i="1"/>
  <c r="AA59" i="1"/>
  <c r="CH58" i="1"/>
  <c r="CC58" i="1"/>
  <c r="BX58" i="1"/>
  <c r="BS58" i="1"/>
  <c r="BN58" i="1"/>
  <c r="BI58" i="1"/>
  <c r="BD58" i="1"/>
  <c r="AY58" i="1"/>
  <c r="AT58" i="1"/>
  <c r="AO58" i="1"/>
  <c r="AI58" i="1"/>
  <c r="AH58" i="1"/>
  <c r="AG58" i="1"/>
  <c r="AF58" i="1"/>
  <c r="AD58" i="1"/>
  <c r="AC58" i="1"/>
  <c r="AB58" i="1"/>
  <c r="AA58" i="1"/>
  <c r="CH57" i="1"/>
  <c r="CC57" i="1"/>
  <c r="BX57" i="1"/>
  <c r="BS57" i="1"/>
  <c r="BN57" i="1"/>
  <c r="BI57" i="1"/>
  <c r="BD57" i="1"/>
  <c r="AY57" i="1"/>
  <c r="AT57" i="1"/>
  <c r="AO57" i="1"/>
  <c r="AI57" i="1"/>
  <c r="AH57" i="1"/>
  <c r="AG57" i="1"/>
  <c r="AF57" i="1"/>
  <c r="AD57" i="1"/>
  <c r="AC57" i="1"/>
  <c r="AB57" i="1"/>
  <c r="AA57" i="1"/>
  <c r="CH56" i="1"/>
  <c r="CC56" i="1"/>
  <c r="BX56" i="1"/>
  <c r="BS56" i="1"/>
  <c r="BN56" i="1"/>
  <c r="BI56" i="1"/>
  <c r="BD56" i="1"/>
  <c r="AY56" i="1"/>
  <c r="AT56" i="1"/>
  <c r="AO56" i="1"/>
  <c r="AI56" i="1"/>
  <c r="AH56" i="1"/>
  <c r="AG56" i="1"/>
  <c r="AF56" i="1"/>
  <c r="AD56" i="1"/>
  <c r="AC56" i="1"/>
  <c r="AB56" i="1"/>
  <c r="AA56" i="1"/>
  <c r="CH55" i="1"/>
  <c r="CC55" i="1"/>
  <c r="BX55" i="1"/>
  <c r="BS55" i="1"/>
  <c r="BN55" i="1"/>
  <c r="BI55" i="1"/>
  <c r="BD55" i="1"/>
  <c r="AY55" i="1"/>
  <c r="AT55" i="1"/>
  <c r="AO55" i="1"/>
  <c r="AI55" i="1"/>
  <c r="AH55" i="1"/>
  <c r="AG55" i="1"/>
  <c r="AF55" i="1"/>
  <c r="AD55" i="1"/>
  <c r="AC55" i="1"/>
  <c r="AB55" i="1"/>
  <c r="AA55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K54" i="1"/>
  <c r="BJ54" i="1"/>
  <c r="BH54" i="1"/>
  <c r="BG54" i="1"/>
  <c r="BF54" i="1"/>
  <c r="BE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CH53" i="1"/>
  <c r="CC53" i="1"/>
  <c r="BX53" i="1"/>
  <c r="BS53" i="1"/>
  <c r="BN53" i="1"/>
  <c r="BI53" i="1"/>
  <c r="BD53" i="1"/>
  <c r="AY53" i="1"/>
  <c r="AT53" i="1"/>
  <c r="AO53" i="1"/>
  <c r="AI53" i="1"/>
  <c r="AH53" i="1"/>
  <c r="AG53" i="1"/>
  <c r="AF53" i="1"/>
  <c r="AD53" i="1"/>
  <c r="AC53" i="1"/>
  <c r="AB53" i="1"/>
  <c r="AA53" i="1"/>
  <c r="CH52" i="1"/>
  <c r="CC52" i="1"/>
  <c r="BX52" i="1"/>
  <c r="BS52" i="1"/>
  <c r="BN52" i="1"/>
  <c r="BI52" i="1"/>
  <c r="BD52" i="1"/>
  <c r="AY52" i="1"/>
  <c r="AT52" i="1"/>
  <c r="AO52" i="1"/>
  <c r="AI52" i="1"/>
  <c r="AH52" i="1"/>
  <c r="AG52" i="1"/>
  <c r="AF52" i="1"/>
  <c r="AD52" i="1"/>
  <c r="AC52" i="1"/>
  <c r="AB52" i="1"/>
  <c r="AA52" i="1"/>
  <c r="CH51" i="1"/>
  <c r="CC51" i="1"/>
  <c r="BX51" i="1"/>
  <c r="BS51" i="1"/>
  <c r="BN51" i="1"/>
  <c r="BI51" i="1"/>
  <c r="BD51" i="1"/>
  <c r="AY51" i="1"/>
  <c r="AT51" i="1"/>
  <c r="AO51" i="1"/>
  <c r="AI51" i="1"/>
  <c r="AH51" i="1"/>
  <c r="AG51" i="1"/>
  <c r="AF51" i="1"/>
  <c r="AD51" i="1"/>
  <c r="AC51" i="1"/>
  <c r="AB51" i="1"/>
  <c r="AA51" i="1"/>
  <c r="CH50" i="1"/>
  <c r="CC50" i="1"/>
  <c r="BX50" i="1"/>
  <c r="BS50" i="1"/>
  <c r="BN50" i="1"/>
  <c r="BI50" i="1"/>
  <c r="BD50" i="1"/>
  <c r="AY50" i="1"/>
  <c r="AT50" i="1"/>
  <c r="AO50" i="1"/>
  <c r="AI50" i="1"/>
  <c r="AH50" i="1"/>
  <c r="AG50" i="1"/>
  <c r="AF50" i="1"/>
  <c r="AD50" i="1"/>
  <c r="AC50" i="1"/>
  <c r="AB50" i="1"/>
  <c r="AA50" i="1"/>
  <c r="CH49" i="1"/>
  <c r="CC49" i="1"/>
  <c r="BX49" i="1"/>
  <c r="BS49" i="1"/>
  <c r="BN49" i="1"/>
  <c r="BI49" i="1"/>
  <c r="BD49" i="1"/>
  <c r="AY49" i="1"/>
  <c r="AT49" i="1"/>
  <c r="AO49" i="1"/>
  <c r="AI49" i="1"/>
  <c r="AH49" i="1"/>
  <c r="AG49" i="1"/>
  <c r="AF49" i="1"/>
  <c r="AD49" i="1"/>
  <c r="AC49" i="1"/>
  <c r="AB49" i="1"/>
  <c r="AA49" i="1"/>
  <c r="CH48" i="1"/>
  <c r="CC48" i="1"/>
  <c r="BX48" i="1"/>
  <c r="BS48" i="1"/>
  <c r="BN48" i="1"/>
  <c r="BI48" i="1"/>
  <c r="BD48" i="1"/>
  <c r="AY48" i="1"/>
  <c r="AT48" i="1"/>
  <c r="AO48" i="1"/>
  <c r="AI48" i="1"/>
  <c r="AH48" i="1"/>
  <c r="AG48" i="1"/>
  <c r="AF48" i="1"/>
  <c r="AD48" i="1"/>
  <c r="AC48" i="1"/>
  <c r="AB48" i="1"/>
  <c r="AA48" i="1"/>
  <c r="CH47" i="1"/>
  <c r="CC47" i="1"/>
  <c r="BX47" i="1"/>
  <c r="BS47" i="1"/>
  <c r="BN47" i="1"/>
  <c r="BI47" i="1"/>
  <c r="BD47" i="1"/>
  <c r="AY47" i="1"/>
  <c r="AT47" i="1"/>
  <c r="AO47" i="1"/>
  <c r="AI47" i="1"/>
  <c r="AH47" i="1"/>
  <c r="AG47" i="1"/>
  <c r="AF47" i="1"/>
  <c r="AD47" i="1"/>
  <c r="AC47" i="1"/>
  <c r="AB47" i="1"/>
  <c r="AA47" i="1"/>
  <c r="CH46" i="1"/>
  <c r="CC46" i="1"/>
  <c r="BX46" i="1"/>
  <c r="BS46" i="1"/>
  <c r="BN46" i="1"/>
  <c r="BI46" i="1"/>
  <c r="BD46" i="1"/>
  <c r="AY46" i="1"/>
  <c r="AT46" i="1"/>
  <c r="AO46" i="1"/>
  <c r="AI46" i="1"/>
  <c r="AH46" i="1"/>
  <c r="AG46" i="1"/>
  <c r="AF46" i="1"/>
  <c r="AD46" i="1"/>
  <c r="AC46" i="1"/>
  <c r="AB46" i="1"/>
  <c r="AA46" i="1"/>
  <c r="CH45" i="1"/>
  <c r="CC45" i="1"/>
  <c r="BX45" i="1"/>
  <c r="BS45" i="1"/>
  <c r="BN45" i="1"/>
  <c r="BI45" i="1"/>
  <c r="BD45" i="1"/>
  <c r="AY45" i="1"/>
  <c r="AT45" i="1"/>
  <c r="AO45" i="1"/>
  <c r="AI45" i="1"/>
  <c r="AH45" i="1"/>
  <c r="AG45" i="1"/>
  <c r="AF45" i="1"/>
  <c r="AD45" i="1"/>
  <c r="AC45" i="1"/>
  <c r="AB45" i="1"/>
  <c r="AA45" i="1"/>
  <c r="CH44" i="1"/>
  <c r="CC44" i="1"/>
  <c r="BX44" i="1"/>
  <c r="BS44" i="1"/>
  <c r="BN44" i="1"/>
  <c r="BI44" i="1"/>
  <c r="BD44" i="1"/>
  <c r="AY44" i="1"/>
  <c r="AT44" i="1"/>
  <c r="AO44" i="1"/>
  <c r="AI44" i="1"/>
  <c r="AH44" i="1"/>
  <c r="AG44" i="1"/>
  <c r="AF44" i="1"/>
  <c r="AD44" i="1"/>
  <c r="AC44" i="1"/>
  <c r="AB44" i="1"/>
  <c r="AA44" i="1"/>
  <c r="CH43" i="1"/>
  <c r="CC43" i="1"/>
  <c r="BX43" i="1"/>
  <c r="BS43" i="1"/>
  <c r="BN43" i="1"/>
  <c r="BI43" i="1"/>
  <c r="BD43" i="1"/>
  <c r="AY43" i="1"/>
  <c r="AT43" i="1"/>
  <c r="AO43" i="1"/>
  <c r="AI43" i="1"/>
  <c r="AH43" i="1"/>
  <c r="AG43" i="1"/>
  <c r="AF43" i="1"/>
  <c r="AD43" i="1"/>
  <c r="AC43" i="1"/>
  <c r="AB43" i="1"/>
  <c r="AA43" i="1"/>
  <c r="CH42" i="1"/>
  <c r="CC42" i="1"/>
  <c r="BX42" i="1"/>
  <c r="BS42" i="1"/>
  <c r="BN42" i="1"/>
  <c r="BI42" i="1"/>
  <c r="BD42" i="1"/>
  <c r="AY42" i="1"/>
  <c r="AT42" i="1"/>
  <c r="AO42" i="1"/>
  <c r="AI42" i="1"/>
  <c r="AH42" i="1"/>
  <c r="AG42" i="1"/>
  <c r="AF42" i="1"/>
  <c r="AD42" i="1"/>
  <c r="AC42" i="1"/>
  <c r="AB42" i="1"/>
  <c r="AA42" i="1"/>
  <c r="CH41" i="1"/>
  <c r="CC41" i="1"/>
  <c r="BX41" i="1"/>
  <c r="BS41" i="1"/>
  <c r="BN41" i="1"/>
  <c r="BI41" i="1"/>
  <c r="BD41" i="1"/>
  <c r="AY41" i="1"/>
  <c r="AT41" i="1"/>
  <c r="AO41" i="1"/>
  <c r="AI41" i="1"/>
  <c r="AH41" i="1"/>
  <c r="AG41" i="1"/>
  <c r="AF41" i="1"/>
  <c r="AD41" i="1"/>
  <c r="AC41" i="1"/>
  <c r="AB41" i="1"/>
  <c r="AA41" i="1"/>
  <c r="CH40" i="1"/>
  <c r="CC40" i="1"/>
  <c r="BX40" i="1"/>
  <c r="BS40" i="1"/>
  <c r="BN40" i="1"/>
  <c r="BI40" i="1"/>
  <c r="BD40" i="1"/>
  <c r="AY40" i="1"/>
  <c r="AT40" i="1"/>
  <c r="AO40" i="1"/>
  <c r="AI40" i="1"/>
  <c r="AH40" i="1"/>
  <c r="AG40" i="1"/>
  <c r="AF40" i="1"/>
  <c r="AD40" i="1"/>
  <c r="AC40" i="1"/>
  <c r="AB40" i="1"/>
  <c r="AA40" i="1"/>
  <c r="CG39" i="1"/>
  <c r="CF39" i="1"/>
  <c r="CE39" i="1"/>
  <c r="CD39" i="1"/>
  <c r="CB39" i="1"/>
  <c r="CA39" i="1"/>
  <c r="BZ39" i="1"/>
  <c r="BY39" i="1"/>
  <c r="BW39" i="1"/>
  <c r="BV39" i="1"/>
  <c r="BU39" i="1"/>
  <c r="BT39" i="1"/>
  <c r="BR39" i="1"/>
  <c r="BQ39" i="1"/>
  <c r="BP39" i="1"/>
  <c r="BO39" i="1"/>
  <c r="BM39" i="1"/>
  <c r="BL39" i="1"/>
  <c r="BK39" i="1"/>
  <c r="BJ39" i="1"/>
  <c r="BH39" i="1"/>
  <c r="BG39" i="1"/>
  <c r="BF39" i="1"/>
  <c r="BE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CH38" i="1"/>
  <c r="CC38" i="1"/>
  <c r="BX38" i="1"/>
  <c r="BS38" i="1"/>
  <c r="BN38" i="1"/>
  <c r="BI38" i="1"/>
  <c r="BD38" i="1"/>
  <c r="AY38" i="1"/>
  <c r="AT38" i="1"/>
  <c r="AO38" i="1"/>
  <c r="AI38" i="1"/>
  <c r="AH38" i="1"/>
  <c r="AG38" i="1"/>
  <c r="AF38" i="1"/>
  <c r="AD38" i="1"/>
  <c r="AC38" i="1"/>
  <c r="AB38" i="1"/>
  <c r="AA38" i="1"/>
  <c r="CH37" i="1"/>
  <c r="CC37" i="1"/>
  <c r="BX37" i="1"/>
  <c r="BS37" i="1"/>
  <c r="BN37" i="1"/>
  <c r="BI37" i="1"/>
  <c r="BD37" i="1"/>
  <c r="AY37" i="1"/>
  <c r="AT37" i="1"/>
  <c r="AO37" i="1"/>
  <c r="AI37" i="1"/>
  <c r="AH37" i="1"/>
  <c r="AG37" i="1"/>
  <c r="AF37" i="1"/>
  <c r="AD37" i="1"/>
  <c r="AC37" i="1"/>
  <c r="AB37" i="1"/>
  <c r="AA37" i="1"/>
  <c r="CH36" i="1"/>
  <c r="CC36" i="1"/>
  <c r="BX36" i="1"/>
  <c r="BS36" i="1"/>
  <c r="BN36" i="1"/>
  <c r="BI36" i="1"/>
  <c r="BD36" i="1"/>
  <c r="AY36" i="1"/>
  <c r="AT36" i="1"/>
  <c r="AO36" i="1"/>
  <c r="AI36" i="1"/>
  <c r="AH36" i="1"/>
  <c r="AG36" i="1"/>
  <c r="AF36" i="1"/>
  <c r="AD36" i="1"/>
  <c r="AC36" i="1"/>
  <c r="AB36" i="1"/>
  <c r="AA36" i="1"/>
  <c r="CH35" i="1"/>
  <c r="CC35" i="1"/>
  <c r="BX35" i="1"/>
  <c r="BS35" i="1"/>
  <c r="BN35" i="1"/>
  <c r="BI35" i="1"/>
  <c r="BD35" i="1"/>
  <c r="AY35" i="1"/>
  <c r="AT35" i="1"/>
  <c r="AO35" i="1"/>
  <c r="AI35" i="1"/>
  <c r="AH35" i="1"/>
  <c r="AG35" i="1"/>
  <c r="AF35" i="1"/>
  <c r="AD35" i="1"/>
  <c r="AC35" i="1"/>
  <c r="AB35" i="1"/>
  <c r="AA35" i="1"/>
  <c r="CH34" i="1"/>
  <c r="CC34" i="1"/>
  <c r="BX34" i="1"/>
  <c r="BS34" i="1"/>
  <c r="BN34" i="1"/>
  <c r="BI34" i="1"/>
  <c r="BD34" i="1"/>
  <c r="AY34" i="1"/>
  <c r="AT34" i="1"/>
  <c r="AO34" i="1"/>
  <c r="AI34" i="1"/>
  <c r="AH34" i="1"/>
  <c r="AG34" i="1"/>
  <c r="AF34" i="1"/>
  <c r="AD34" i="1"/>
  <c r="AC34" i="1"/>
  <c r="AB34" i="1"/>
  <c r="AA34" i="1"/>
  <c r="CH33" i="1"/>
  <c r="CC33" i="1"/>
  <c r="BX33" i="1"/>
  <c r="BS33" i="1"/>
  <c r="BN33" i="1"/>
  <c r="BI33" i="1"/>
  <c r="BD33" i="1"/>
  <c r="AY33" i="1"/>
  <c r="AT33" i="1"/>
  <c r="AO33" i="1"/>
  <c r="AI33" i="1"/>
  <c r="AH33" i="1"/>
  <c r="AG33" i="1"/>
  <c r="AF33" i="1"/>
  <c r="AD33" i="1"/>
  <c r="AC33" i="1"/>
  <c r="AB33" i="1"/>
  <c r="AA33" i="1"/>
  <c r="CH32" i="1"/>
  <c r="CC32" i="1"/>
  <c r="BX32" i="1"/>
  <c r="BS32" i="1"/>
  <c r="BN32" i="1"/>
  <c r="BI32" i="1"/>
  <c r="BD32" i="1"/>
  <c r="AY32" i="1"/>
  <c r="AT32" i="1"/>
  <c r="AO32" i="1"/>
  <c r="AI32" i="1"/>
  <c r="AH32" i="1"/>
  <c r="AG32" i="1"/>
  <c r="AF32" i="1"/>
  <c r="AD32" i="1"/>
  <c r="AC32" i="1"/>
  <c r="AB32" i="1"/>
  <c r="AA32" i="1"/>
  <c r="CH31" i="1"/>
  <c r="CC31" i="1"/>
  <c r="BX31" i="1"/>
  <c r="BS31" i="1"/>
  <c r="BN31" i="1"/>
  <c r="BI31" i="1"/>
  <c r="BD31" i="1"/>
  <c r="AY31" i="1"/>
  <c r="AT31" i="1"/>
  <c r="AO31" i="1"/>
  <c r="AI31" i="1"/>
  <c r="AH31" i="1"/>
  <c r="AG31" i="1"/>
  <c r="AF31" i="1"/>
  <c r="AD31" i="1"/>
  <c r="AC31" i="1"/>
  <c r="AB31" i="1"/>
  <c r="AA31" i="1"/>
  <c r="CH30" i="1"/>
  <c r="CC30" i="1"/>
  <c r="BX30" i="1"/>
  <c r="BS30" i="1"/>
  <c r="BN30" i="1"/>
  <c r="BI30" i="1"/>
  <c r="BD30" i="1"/>
  <c r="AY30" i="1"/>
  <c r="AT30" i="1"/>
  <c r="AO30" i="1"/>
  <c r="AI30" i="1"/>
  <c r="AH30" i="1"/>
  <c r="AG30" i="1"/>
  <c r="AF30" i="1"/>
  <c r="AD30" i="1"/>
  <c r="AC30" i="1"/>
  <c r="AB30" i="1"/>
  <c r="AA30" i="1"/>
  <c r="CG29" i="1"/>
  <c r="CF29" i="1"/>
  <c r="CE29" i="1"/>
  <c r="CD29" i="1"/>
  <c r="CB29" i="1"/>
  <c r="CA29" i="1"/>
  <c r="BZ29" i="1"/>
  <c r="BY29" i="1"/>
  <c r="BW29" i="1"/>
  <c r="BV29" i="1"/>
  <c r="BU29" i="1"/>
  <c r="BT29" i="1"/>
  <c r="BR29" i="1"/>
  <c r="BQ29" i="1"/>
  <c r="BP29" i="1"/>
  <c r="BO29" i="1"/>
  <c r="BM29" i="1"/>
  <c r="BL29" i="1"/>
  <c r="BK29" i="1"/>
  <c r="BJ29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CH28" i="1"/>
  <c r="CC28" i="1"/>
  <c r="BX28" i="1"/>
  <c r="BS28" i="1"/>
  <c r="BN28" i="1"/>
  <c r="BI28" i="1"/>
  <c r="BD28" i="1"/>
  <c r="AY28" i="1"/>
  <c r="AT28" i="1"/>
  <c r="AO28" i="1"/>
  <c r="AI28" i="1"/>
  <c r="AH28" i="1"/>
  <c r="AG28" i="1"/>
  <c r="AF28" i="1"/>
  <c r="AD28" i="1"/>
  <c r="AC28" i="1"/>
  <c r="AB28" i="1"/>
  <c r="AA28" i="1"/>
  <c r="CH27" i="1"/>
  <c r="CC27" i="1"/>
  <c r="BX27" i="1"/>
  <c r="BS27" i="1"/>
  <c r="BN27" i="1"/>
  <c r="BI27" i="1"/>
  <c r="BD27" i="1"/>
  <c r="AY27" i="1"/>
  <c r="AT27" i="1"/>
  <c r="AO27" i="1"/>
  <c r="AI27" i="1"/>
  <c r="AH27" i="1"/>
  <c r="AG27" i="1"/>
  <c r="AF27" i="1"/>
  <c r="AD27" i="1"/>
  <c r="AC27" i="1"/>
  <c r="AB27" i="1"/>
  <c r="AA27" i="1"/>
  <c r="CH26" i="1"/>
  <c r="CC26" i="1"/>
  <c r="BX26" i="1"/>
  <c r="BS26" i="1"/>
  <c r="BN26" i="1"/>
  <c r="BI26" i="1"/>
  <c r="BD26" i="1"/>
  <c r="AY26" i="1"/>
  <c r="AT26" i="1"/>
  <c r="AO26" i="1"/>
  <c r="AI26" i="1"/>
  <c r="AH26" i="1"/>
  <c r="AG26" i="1"/>
  <c r="AF26" i="1"/>
  <c r="AD26" i="1"/>
  <c r="AC26" i="1"/>
  <c r="AB26" i="1"/>
  <c r="AA26" i="1"/>
  <c r="CG25" i="1"/>
  <c r="CF25" i="1"/>
  <c r="CE25" i="1"/>
  <c r="CD25" i="1"/>
  <c r="CB25" i="1"/>
  <c r="CA25" i="1"/>
  <c r="BZ25" i="1"/>
  <c r="BY25" i="1"/>
  <c r="BW25" i="1"/>
  <c r="BV25" i="1"/>
  <c r="BU25" i="1"/>
  <c r="BT25" i="1"/>
  <c r="BR25" i="1"/>
  <c r="BQ25" i="1"/>
  <c r="BP25" i="1"/>
  <c r="BO25" i="1"/>
  <c r="BM25" i="1"/>
  <c r="BL25" i="1"/>
  <c r="BK25" i="1"/>
  <c r="BJ25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CH24" i="1"/>
  <c r="CC24" i="1"/>
  <c r="BX24" i="1"/>
  <c r="BS24" i="1"/>
  <c r="BN24" i="1"/>
  <c r="BI24" i="1"/>
  <c r="BD24" i="1"/>
  <c r="AY24" i="1"/>
  <c r="AT24" i="1"/>
  <c r="AO24" i="1"/>
  <c r="AI24" i="1"/>
  <c r="AH24" i="1"/>
  <c r="AG24" i="1"/>
  <c r="AF24" i="1"/>
  <c r="AD24" i="1"/>
  <c r="AC24" i="1"/>
  <c r="AB24" i="1"/>
  <c r="AA24" i="1"/>
  <c r="CH23" i="1"/>
  <c r="CC23" i="1"/>
  <c r="BX23" i="1"/>
  <c r="BS23" i="1"/>
  <c r="BN23" i="1"/>
  <c r="BI23" i="1"/>
  <c r="BD23" i="1"/>
  <c r="AY23" i="1"/>
  <c r="AT23" i="1"/>
  <c r="AO23" i="1"/>
  <c r="AI23" i="1"/>
  <c r="AH23" i="1"/>
  <c r="AG23" i="1"/>
  <c r="AF23" i="1"/>
  <c r="AD23" i="1"/>
  <c r="AC23" i="1"/>
  <c r="AB23" i="1"/>
  <c r="AA23" i="1"/>
  <c r="CH22" i="1"/>
  <c r="CC22" i="1"/>
  <c r="BX22" i="1"/>
  <c r="BS22" i="1"/>
  <c r="BN22" i="1"/>
  <c r="BI22" i="1"/>
  <c r="BD22" i="1"/>
  <c r="AY22" i="1"/>
  <c r="AT22" i="1"/>
  <c r="AO22" i="1"/>
  <c r="AI22" i="1"/>
  <c r="AH22" i="1"/>
  <c r="AG22" i="1"/>
  <c r="AF22" i="1"/>
  <c r="AD22" i="1"/>
  <c r="AC22" i="1"/>
  <c r="AB22" i="1"/>
  <c r="AA22" i="1"/>
  <c r="CG21" i="1"/>
  <c r="CF21" i="1"/>
  <c r="CE21" i="1"/>
  <c r="CD21" i="1"/>
  <c r="CB21" i="1"/>
  <c r="CA21" i="1"/>
  <c r="BZ21" i="1"/>
  <c r="BY21" i="1"/>
  <c r="BW21" i="1"/>
  <c r="BV21" i="1"/>
  <c r="BU21" i="1"/>
  <c r="BT21" i="1"/>
  <c r="BR21" i="1"/>
  <c r="BQ21" i="1"/>
  <c r="BP21" i="1"/>
  <c r="BO21" i="1"/>
  <c r="BM21" i="1"/>
  <c r="BL21" i="1"/>
  <c r="BK21" i="1"/>
  <c r="BJ21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CH20" i="1"/>
  <c r="CC20" i="1"/>
  <c r="BX20" i="1"/>
  <c r="BS20" i="1"/>
  <c r="BN20" i="1"/>
  <c r="BI20" i="1"/>
  <c r="BD20" i="1"/>
  <c r="AY20" i="1"/>
  <c r="AT20" i="1"/>
  <c r="AO20" i="1"/>
  <c r="AI20" i="1"/>
  <c r="AH20" i="1"/>
  <c r="AG20" i="1"/>
  <c r="AF20" i="1"/>
  <c r="AD20" i="1"/>
  <c r="AC20" i="1"/>
  <c r="AB20" i="1"/>
  <c r="AA20" i="1"/>
  <c r="CH19" i="1"/>
  <c r="CC19" i="1"/>
  <c r="BX19" i="1"/>
  <c r="BS19" i="1"/>
  <c r="BN19" i="1"/>
  <c r="BI19" i="1"/>
  <c r="BD19" i="1"/>
  <c r="AY19" i="1"/>
  <c r="AT19" i="1"/>
  <c r="AO19" i="1"/>
  <c r="AI19" i="1"/>
  <c r="AH19" i="1"/>
  <c r="AG19" i="1"/>
  <c r="AF19" i="1"/>
  <c r="AD19" i="1"/>
  <c r="AC19" i="1"/>
  <c r="AB19" i="1"/>
  <c r="AA19" i="1"/>
  <c r="CH18" i="1"/>
  <c r="CC18" i="1"/>
  <c r="BX18" i="1"/>
  <c r="BS18" i="1"/>
  <c r="BN18" i="1"/>
  <c r="BI18" i="1"/>
  <c r="BD18" i="1"/>
  <c r="AY18" i="1"/>
  <c r="AT18" i="1"/>
  <c r="AO18" i="1"/>
  <c r="AI18" i="1"/>
  <c r="AH18" i="1"/>
  <c r="AG18" i="1"/>
  <c r="AF18" i="1"/>
  <c r="AD18" i="1"/>
  <c r="AC18" i="1"/>
  <c r="AB18" i="1"/>
  <c r="AA18" i="1"/>
  <c r="CH17" i="1"/>
  <c r="CC17" i="1"/>
  <c r="BX17" i="1"/>
  <c r="BS17" i="1"/>
  <c r="BN17" i="1"/>
  <c r="BI17" i="1"/>
  <c r="BD17" i="1"/>
  <c r="AY17" i="1"/>
  <c r="AT17" i="1"/>
  <c r="AO17" i="1"/>
  <c r="AI17" i="1"/>
  <c r="AH17" i="1"/>
  <c r="AG17" i="1"/>
  <c r="AF17" i="1"/>
  <c r="AD17" i="1"/>
  <c r="AC17" i="1"/>
  <c r="AB17" i="1"/>
  <c r="AA17" i="1"/>
  <c r="CH16" i="1"/>
  <c r="CC16" i="1"/>
  <c r="BX16" i="1"/>
  <c r="BS16" i="1"/>
  <c r="BN16" i="1"/>
  <c r="BI16" i="1"/>
  <c r="BD16" i="1"/>
  <c r="AY16" i="1"/>
  <c r="AT16" i="1"/>
  <c r="AO16" i="1"/>
  <c r="AI16" i="1"/>
  <c r="AH16" i="1"/>
  <c r="AG16" i="1"/>
  <c r="AF16" i="1"/>
  <c r="AD16" i="1"/>
  <c r="AC16" i="1"/>
  <c r="AB16" i="1"/>
  <c r="AA16" i="1"/>
  <c r="CH15" i="1"/>
  <c r="CC15" i="1"/>
  <c r="BX15" i="1"/>
  <c r="BS15" i="1"/>
  <c r="BN15" i="1"/>
  <c r="BI15" i="1"/>
  <c r="BD15" i="1"/>
  <c r="AY15" i="1"/>
  <c r="AT15" i="1"/>
  <c r="AO15" i="1"/>
  <c r="AI15" i="1"/>
  <c r="AH15" i="1"/>
  <c r="AG15" i="1"/>
  <c r="AF15" i="1"/>
  <c r="AD15" i="1"/>
  <c r="AC15" i="1"/>
  <c r="AB15" i="1"/>
  <c r="AA15" i="1"/>
  <c r="CH14" i="1"/>
  <c r="CC14" i="1"/>
  <c r="BX14" i="1"/>
  <c r="BS14" i="1"/>
  <c r="BN14" i="1"/>
  <c r="BI14" i="1"/>
  <c r="BD14" i="1"/>
  <c r="AY14" i="1"/>
  <c r="AT14" i="1"/>
  <c r="AO14" i="1"/>
  <c r="AI14" i="1"/>
  <c r="AH14" i="1"/>
  <c r="AG14" i="1"/>
  <c r="AF14" i="1"/>
  <c r="AD14" i="1"/>
  <c r="AC14" i="1"/>
  <c r="AB14" i="1"/>
  <c r="AA14" i="1"/>
  <c r="CH13" i="1"/>
  <c r="CC13" i="1"/>
  <c r="BX13" i="1"/>
  <c r="BS13" i="1"/>
  <c r="BN13" i="1"/>
  <c r="BI13" i="1"/>
  <c r="BD13" i="1"/>
  <c r="AY13" i="1"/>
  <c r="AT13" i="1"/>
  <c r="AO13" i="1"/>
  <c r="AI13" i="1"/>
  <c r="AH13" i="1"/>
  <c r="AG13" i="1"/>
  <c r="AF13" i="1"/>
  <c r="AD13" i="1"/>
  <c r="AC13" i="1"/>
  <c r="AB13" i="1"/>
  <c r="AA13" i="1"/>
  <c r="CH12" i="1"/>
  <c r="CC12" i="1"/>
  <c r="BX12" i="1"/>
  <c r="BS12" i="1"/>
  <c r="BN12" i="1"/>
  <c r="BI12" i="1"/>
  <c r="BD12" i="1"/>
  <c r="AY12" i="1"/>
  <c r="AT12" i="1"/>
  <c r="AO12" i="1"/>
  <c r="AI12" i="1"/>
  <c r="AH12" i="1"/>
  <c r="AG12" i="1"/>
  <c r="AF12" i="1"/>
  <c r="AD12" i="1"/>
  <c r="AC12" i="1"/>
  <c r="AB12" i="1"/>
  <c r="AA12" i="1"/>
  <c r="CH11" i="1"/>
  <c r="CC11" i="1"/>
  <c r="BX11" i="1"/>
  <c r="BS11" i="1"/>
  <c r="BN11" i="1"/>
  <c r="BI11" i="1"/>
  <c r="BD11" i="1"/>
  <c r="AY11" i="1"/>
  <c r="AT11" i="1"/>
  <c r="AO11" i="1"/>
  <c r="AI11" i="1"/>
  <c r="AH11" i="1"/>
  <c r="AG11" i="1"/>
  <c r="AF11" i="1"/>
  <c r="AD11" i="1"/>
  <c r="AC11" i="1"/>
  <c r="AB11" i="1"/>
  <c r="AA11" i="1"/>
  <c r="CH10" i="1"/>
  <c r="CC10" i="1"/>
  <c r="BX10" i="1"/>
  <c r="BS10" i="1"/>
  <c r="BN10" i="1"/>
  <c r="BI10" i="1"/>
  <c r="BD10" i="1"/>
  <c r="AY10" i="1"/>
  <c r="AT10" i="1"/>
  <c r="AO10" i="1"/>
  <c r="AI10" i="1"/>
  <c r="AH10" i="1"/>
  <c r="AG10" i="1"/>
  <c r="AF10" i="1"/>
  <c r="AD10" i="1"/>
  <c r="AC10" i="1"/>
  <c r="AB10" i="1"/>
  <c r="AA10" i="1"/>
  <c r="CG9" i="1"/>
  <c r="CF9" i="1"/>
  <c r="CE9" i="1"/>
  <c r="CD9" i="1"/>
  <c r="CB9" i="1"/>
  <c r="CA9" i="1"/>
  <c r="BZ9" i="1"/>
  <c r="BY9" i="1"/>
  <c r="BW9" i="1"/>
  <c r="BV9" i="1"/>
  <c r="BU9" i="1"/>
  <c r="BT9" i="1"/>
  <c r="BR9" i="1"/>
  <c r="BQ9" i="1"/>
  <c r="BP9" i="1"/>
  <c r="BO9" i="1"/>
  <c r="BM9" i="1"/>
  <c r="BL9" i="1"/>
  <c r="BK9" i="1"/>
  <c r="BJ9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CH8" i="1"/>
  <c r="CC8" i="1"/>
  <c r="BX8" i="1"/>
  <c r="BS8" i="1"/>
  <c r="BN8" i="1"/>
  <c r="BI8" i="1"/>
  <c r="BD8" i="1"/>
  <c r="AY8" i="1"/>
  <c r="AT8" i="1"/>
  <c r="AO8" i="1"/>
  <c r="AI8" i="1"/>
  <c r="AH8" i="1"/>
  <c r="AG8" i="1"/>
  <c r="AF8" i="1"/>
  <c r="AD8" i="1"/>
  <c r="AC8" i="1"/>
  <c r="AB8" i="1"/>
  <c r="AA8" i="1"/>
  <c r="CH7" i="1"/>
  <c r="CC7" i="1"/>
  <c r="BX7" i="1"/>
  <c r="BS7" i="1"/>
  <c r="BN7" i="1"/>
  <c r="BI7" i="1"/>
  <c r="BD7" i="1"/>
  <c r="AY7" i="1"/>
  <c r="AT7" i="1"/>
  <c r="AO7" i="1"/>
  <c r="AI7" i="1"/>
  <c r="AH7" i="1"/>
  <c r="AG7" i="1"/>
  <c r="AF7" i="1"/>
  <c r="AD7" i="1"/>
  <c r="AC7" i="1"/>
  <c r="AB7" i="1"/>
  <c r="AA7" i="1"/>
  <c r="CG6" i="1"/>
  <c r="CF6" i="1"/>
  <c r="CE6" i="1"/>
  <c r="CD6" i="1"/>
  <c r="CB6" i="1"/>
  <c r="CA6" i="1"/>
  <c r="BZ6" i="1"/>
  <c r="BY6" i="1"/>
  <c r="BW6" i="1"/>
  <c r="BV6" i="1"/>
  <c r="BU6" i="1"/>
  <c r="BT6" i="1"/>
  <c r="BR6" i="1"/>
  <c r="BQ6" i="1"/>
  <c r="BP6" i="1"/>
  <c r="BO6" i="1"/>
  <c r="BM6" i="1"/>
  <c r="BL6" i="1"/>
  <c r="BK6" i="1"/>
  <c r="BJ6" i="1"/>
  <c r="BH6" i="1"/>
  <c r="BG6" i="1"/>
  <c r="BF6" i="1"/>
  <c r="BE6" i="1"/>
  <c r="BC6" i="1"/>
  <c r="BB6" i="1"/>
  <c r="BA6" i="1"/>
  <c r="AX6" i="1"/>
  <c r="AW6" i="1"/>
  <c r="AV6" i="1"/>
  <c r="AU6" i="1"/>
  <c r="AS6" i="1"/>
  <c r="AR6" i="1"/>
  <c r="AQ6" i="1"/>
  <c r="AP6" i="1"/>
  <c r="AN6" i="1"/>
  <c r="AM6" i="1"/>
  <c r="AL6" i="1"/>
  <c r="AK6" i="1"/>
  <c r="CH5" i="1"/>
  <c r="CC5" i="1"/>
  <c r="BX5" i="1"/>
  <c r="BS5" i="1"/>
  <c r="BN5" i="1"/>
  <c r="BI5" i="1"/>
  <c r="BD5" i="1"/>
  <c r="AY5" i="1"/>
  <c r="AT5" i="1"/>
  <c r="AO5" i="1"/>
  <c r="AI5" i="1"/>
  <c r="AH5" i="1"/>
  <c r="AG5" i="1"/>
  <c r="AF5" i="1"/>
  <c r="AD5" i="1"/>
  <c r="AC5" i="1"/>
  <c r="AB5" i="1"/>
  <c r="AA5" i="1"/>
  <c r="CH4" i="1"/>
  <c r="CC4" i="1"/>
  <c r="BX4" i="1"/>
  <c r="BS4" i="1"/>
  <c r="BN4" i="1"/>
  <c r="BI4" i="1"/>
  <c r="BD4" i="1"/>
  <c r="AY4" i="1"/>
  <c r="AT4" i="1"/>
  <c r="AO4" i="1"/>
  <c r="AI4" i="1"/>
  <c r="AH4" i="1"/>
  <c r="AG4" i="1"/>
  <c r="AF4" i="1"/>
  <c r="AD4" i="1"/>
  <c r="AC4" i="1"/>
  <c r="AB4" i="1"/>
  <c r="AA4" i="1"/>
  <c r="CH3" i="1"/>
  <c r="CC3" i="1"/>
  <c r="BX3" i="1"/>
  <c r="BS3" i="1"/>
  <c r="BN3" i="1"/>
  <c r="BI3" i="1"/>
  <c r="AZ3" i="1"/>
  <c r="BD3" i="1" s="1"/>
  <c r="AY3" i="1"/>
  <c r="AT3" i="1"/>
  <c r="AO3" i="1"/>
  <c r="AI3" i="1"/>
  <c r="AH3" i="1"/>
  <c r="AG3" i="1"/>
  <c r="AF3" i="1"/>
  <c r="AD3" i="1"/>
  <c r="AC3" i="1"/>
  <c r="AB3" i="1"/>
  <c r="AA3" i="1"/>
  <c r="DM64" i="1" l="1"/>
  <c r="F64" i="1"/>
  <c r="K64" i="1"/>
  <c r="P64" i="1"/>
  <c r="U64" i="1"/>
  <c r="Z63" i="1"/>
  <c r="BK64" i="1"/>
  <c r="BD25" i="1"/>
  <c r="AT29" i="1"/>
  <c r="BN29" i="1"/>
  <c r="CH29" i="1"/>
  <c r="BX25" i="1"/>
  <c r="AG6" i="1"/>
  <c r="AN64" i="1"/>
  <c r="AX64" i="1"/>
  <c r="BI29" i="1"/>
  <c r="CC29" i="1"/>
  <c r="BB64" i="1"/>
  <c r="BG64" i="1"/>
  <c r="BL64" i="1"/>
  <c r="BV64" i="1"/>
  <c r="CA64" i="1"/>
  <c r="AC9" i="1"/>
  <c r="AH9" i="1"/>
  <c r="CM7" i="1"/>
  <c r="AE8" i="1"/>
  <c r="AJ8" i="1"/>
  <c r="AC21" i="1"/>
  <c r="AH21" i="1"/>
  <c r="CM10" i="1"/>
  <c r="CM12" i="1"/>
  <c r="CM14" i="1"/>
  <c r="CM16" i="1"/>
  <c r="AJ17" i="1"/>
  <c r="CM18" i="1"/>
  <c r="CM20" i="1"/>
  <c r="AT21" i="1"/>
  <c r="AY21" i="1"/>
  <c r="BD21" i="1"/>
  <c r="BI21" i="1"/>
  <c r="BN21" i="1"/>
  <c r="BX21" i="1"/>
  <c r="CH21" i="1"/>
  <c r="AO25" i="1"/>
  <c r="BI25" i="1"/>
  <c r="CC25" i="1"/>
  <c r="CK25" i="1"/>
  <c r="AA39" i="1"/>
  <c r="AO39" i="1"/>
  <c r="CK39" i="1"/>
  <c r="CK6" i="1"/>
  <c r="AM64" i="1"/>
  <c r="AR64" i="1"/>
  <c r="BC64" i="1"/>
  <c r="BR64" i="1"/>
  <c r="BW64" i="1"/>
  <c r="AD9" i="1"/>
  <c r="AI9" i="1"/>
  <c r="CJ9" i="1"/>
  <c r="AD54" i="1"/>
  <c r="AI54" i="1"/>
  <c r="CJ54" i="1"/>
  <c r="AD63" i="1"/>
  <c r="AI63" i="1"/>
  <c r="CJ63" i="1"/>
  <c r="AC6" i="1"/>
  <c r="CM3" i="1"/>
  <c r="AP64" i="1"/>
  <c r="AY6" i="1"/>
  <c r="AZ6" i="1"/>
  <c r="AZ64" i="1" s="1"/>
  <c r="BJ64" i="1"/>
  <c r="CD64" i="1"/>
  <c r="AF9" i="1"/>
  <c r="AO9" i="1"/>
  <c r="CK9" i="1"/>
  <c r="AT9" i="1"/>
  <c r="AY9" i="1"/>
  <c r="BD9" i="1"/>
  <c r="BI9" i="1"/>
  <c r="BS9" i="1"/>
  <c r="CC9" i="1"/>
  <c r="CH9" i="1"/>
  <c r="AO21" i="1"/>
  <c r="CK21" i="1"/>
  <c r="AJ20" i="1"/>
  <c r="AC25" i="1"/>
  <c r="AH25" i="1"/>
  <c r="AY25" i="1"/>
  <c r="BS25" i="1"/>
  <c r="AH29" i="1"/>
  <c r="AO29" i="1"/>
  <c r="AC39" i="1"/>
  <c r="AH39" i="1"/>
  <c r="CI39" i="1"/>
  <c r="AT39" i="1"/>
  <c r="BN39" i="1"/>
  <c r="BS39" i="1"/>
  <c r="CH39" i="1"/>
  <c r="AA54" i="1"/>
  <c r="AF54" i="1"/>
  <c r="AO54" i="1"/>
  <c r="CK54" i="1"/>
  <c r="CM41" i="1"/>
  <c r="CM43" i="1"/>
  <c r="AE44" i="1"/>
  <c r="AJ44" i="1"/>
  <c r="CM45" i="1"/>
  <c r="CM47" i="1"/>
  <c r="AE48" i="1"/>
  <c r="AJ48" i="1"/>
  <c r="CM49" i="1"/>
  <c r="CM51" i="1"/>
  <c r="AE52" i="1"/>
  <c r="AJ52" i="1"/>
  <c r="CM53" i="1"/>
  <c r="BI54" i="1"/>
  <c r="BN54" i="1"/>
  <c r="CC54" i="1"/>
  <c r="CH54" i="1"/>
  <c r="AA63" i="1"/>
  <c r="AF63" i="1"/>
  <c r="AO63" i="1"/>
  <c r="CK63" i="1"/>
  <c r="AT63" i="1"/>
  <c r="AY63" i="1"/>
  <c r="BD63" i="1"/>
  <c r="BN63" i="1"/>
  <c r="BS63" i="1"/>
  <c r="BX63" i="1"/>
  <c r="AU64" i="1"/>
  <c r="AH6" i="1"/>
  <c r="AO6" i="1"/>
  <c r="AL64" i="1"/>
  <c r="AQ64" i="1"/>
  <c r="BF64" i="1"/>
  <c r="BP64" i="1"/>
  <c r="BZ64" i="1"/>
  <c r="CE64" i="1"/>
  <c r="AB9" i="1"/>
  <c r="AG9" i="1"/>
  <c r="CL9" i="1"/>
  <c r="AB21" i="1"/>
  <c r="AG21" i="1"/>
  <c r="AD25" i="1"/>
  <c r="AI25" i="1"/>
  <c r="CJ25" i="1"/>
  <c r="AB25" i="1"/>
  <c r="AD29" i="1"/>
  <c r="BD29" i="1"/>
  <c r="BX29" i="1"/>
  <c r="CJ29" i="1"/>
  <c r="AG29" i="1"/>
  <c r="AI39" i="1"/>
  <c r="CL39" i="1"/>
  <c r="AB54" i="1"/>
  <c r="CL54" i="1"/>
  <c r="V64" i="1"/>
  <c r="Z6" i="1"/>
  <c r="AA6" i="1"/>
  <c r="CM5" i="1"/>
  <c r="AA21" i="1"/>
  <c r="AJ13" i="1"/>
  <c r="AB6" i="1"/>
  <c r="CL6" i="1"/>
  <c r="CM8" i="1"/>
  <c r="CL21" i="1"/>
  <c r="AE24" i="1"/>
  <c r="AJ26" i="1"/>
  <c r="AC29" i="1"/>
  <c r="CM27" i="1"/>
  <c r="AE28" i="1"/>
  <c r="AE32" i="1"/>
  <c r="AJ32" i="1"/>
  <c r="CM33" i="1"/>
  <c r="AJ34" i="1"/>
  <c r="AE36" i="1"/>
  <c r="AJ36" i="1"/>
  <c r="CM37" i="1"/>
  <c r="AJ38" i="1"/>
  <c r="CM56" i="1"/>
  <c r="AJ57" i="1"/>
  <c r="AE59" i="1"/>
  <c r="AJ59" i="1"/>
  <c r="CM60" i="1"/>
  <c r="AJ61" i="1"/>
  <c r="CI6" i="1"/>
  <c r="AJ5" i="1"/>
  <c r="AJ12" i="1"/>
  <c r="AJ14" i="1"/>
  <c r="AJ16" i="1"/>
  <c r="AJ18" i="1"/>
  <c r="AG25" i="1"/>
  <c r="AB29" i="1"/>
  <c r="CL29" i="1"/>
  <c r="AG39" i="1"/>
  <c r="AD39" i="1"/>
  <c r="AC54" i="1"/>
  <c r="AH54" i="1"/>
  <c r="AE41" i="1"/>
  <c r="AJ41" i="1"/>
  <c r="CM42" i="1"/>
  <c r="AE43" i="1"/>
  <c r="AE45" i="1"/>
  <c r="AJ45" i="1"/>
  <c r="CM46" i="1"/>
  <c r="AE47" i="1"/>
  <c r="AE49" i="1"/>
  <c r="AJ49" i="1"/>
  <c r="CM50" i="1"/>
  <c r="AE51" i="1"/>
  <c r="AE53" i="1"/>
  <c r="AJ53" i="1"/>
  <c r="AG63" i="1"/>
  <c r="AB63" i="1"/>
  <c r="AD6" i="1"/>
  <c r="AI6" i="1"/>
  <c r="AD21" i="1"/>
  <c r="AI21" i="1"/>
  <c r="AJ23" i="1"/>
  <c r="CK29" i="1"/>
  <c r="CM28" i="1"/>
  <c r="AE31" i="1"/>
  <c r="CM32" i="1"/>
  <c r="AJ33" i="1"/>
  <c r="AE35" i="1"/>
  <c r="CM36" i="1"/>
  <c r="AJ37" i="1"/>
  <c r="AC63" i="1"/>
  <c r="CI63" i="1"/>
  <c r="AJ56" i="1"/>
  <c r="AE58" i="1"/>
  <c r="CM59" i="1"/>
  <c r="AJ60" i="1"/>
  <c r="AE62" i="1"/>
  <c r="BN6" i="1"/>
  <c r="AE5" i="1"/>
  <c r="BS6" i="1"/>
  <c r="CH6" i="1"/>
  <c r="BN9" i="1"/>
  <c r="BX9" i="1"/>
  <c r="CM11" i="1"/>
  <c r="AE12" i="1"/>
  <c r="AE13" i="1"/>
  <c r="CM15" i="1"/>
  <c r="AE16" i="1"/>
  <c r="AE17" i="1"/>
  <c r="CM19" i="1"/>
  <c r="AE20" i="1"/>
  <c r="BS21" i="1"/>
  <c r="CC21" i="1"/>
  <c r="AB39" i="1"/>
  <c r="AE3" i="1"/>
  <c r="AJ3" i="1"/>
  <c r="CJ6" i="1"/>
  <c r="AF6" i="1"/>
  <c r="AT6" i="1"/>
  <c r="AA9" i="1"/>
  <c r="AE10" i="1"/>
  <c r="AF21" i="1"/>
  <c r="AJ10" i="1"/>
  <c r="CJ21" i="1"/>
  <c r="AJ11" i="1"/>
  <c r="CM13" i="1"/>
  <c r="AE14" i="1"/>
  <c r="AE15" i="1"/>
  <c r="AJ15" i="1"/>
  <c r="CM17" i="1"/>
  <c r="AE18" i="1"/>
  <c r="AE19" i="1"/>
  <c r="AJ19" i="1"/>
  <c r="AJ22" i="1"/>
  <c r="AG54" i="1"/>
  <c r="CM4" i="1"/>
  <c r="CI21" i="1"/>
  <c r="CL25" i="1"/>
  <c r="CM24" i="1"/>
  <c r="CM31" i="1"/>
  <c r="AE33" i="1"/>
  <c r="CM35" i="1"/>
  <c r="AE37" i="1"/>
  <c r="AJ55" i="1"/>
  <c r="AE56" i="1"/>
  <c r="CM58" i="1"/>
  <c r="AE60" i="1"/>
  <c r="CM62" i="1"/>
  <c r="BI63" i="1"/>
  <c r="BO64" i="1"/>
  <c r="AE4" i="1"/>
  <c r="AT25" i="1"/>
  <c r="CH25" i="1"/>
  <c r="AJ4" i="1"/>
  <c r="BH64" i="1"/>
  <c r="BT64" i="1"/>
  <c r="CI9" i="1"/>
  <c r="AA25" i="1"/>
  <c r="AE22" i="1"/>
  <c r="CM22" i="1"/>
  <c r="CI25" i="1"/>
  <c r="CM23" i="1"/>
  <c r="AF25" i="1"/>
  <c r="AY29" i="1"/>
  <c r="BS29" i="1"/>
  <c r="CI29" i="1"/>
  <c r="CM26" i="1"/>
  <c r="AJ28" i="1"/>
  <c r="CM34" i="1"/>
  <c r="CM38" i="1"/>
  <c r="AY39" i="1"/>
  <c r="BD39" i="1"/>
  <c r="BI39" i="1"/>
  <c r="AJ43" i="1"/>
  <c r="AJ47" i="1"/>
  <c r="AJ51" i="1"/>
  <c r="AT54" i="1"/>
  <c r="AY54" i="1"/>
  <c r="BD54" i="1"/>
  <c r="CM57" i="1"/>
  <c r="CM61" i="1"/>
  <c r="CC63" i="1"/>
  <c r="CH63" i="1"/>
  <c r="AE11" i="1"/>
  <c r="BN25" i="1"/>
  <c r="AV64" i="1"/>
  <c r="BX6" i="1"/>
  <c r="CB64" i="1"/>
  <c r="CF64" i="1"/>
  <c r="AE7" i="1"/>
  <c r="AK64" i="1"/>
  <c r="AS64" i="1"/>
  <c r="AW64" i="1"/>
  <c r="BA64" i="1"/>
  <c r="BE64" i="1"/>
  <c r="BI6" i="1"/>
  <c r="BM64" i="1"/>
  <c r="BQ64" i="1"/>
  <c r="BU64" i="1"/>
  <c r="BY64" i="1"/>
  <c r="CC6" i="1"/>
  <c r="CG64" i="1"/>
  <c r="AJ7" i="1"/>
  <c r="AE23" i="1"/>
  <c r="AJ24" i="1"/>
  <c r="AA29" i="1"/>
  <c r="AE26" i="1"/>
  <c r="AI29" i="1"/>
  <c r="AE27" i="1"/>
  <c r="AJ27" i="1"/>
  <c r="AF39" i="1"/>
  <c r="AJ30" i="1"/>
  <c r="CJ39" i="1"/>
  <c r="AJ31" i="1"/>
  <c r="AE34" i="1"/>
  <c r="AJ35" i="1"/>
  <c r="AE38" i="1"/>
  <c r="BX39" i="1"/>
  <c r="CC39" i="1"/>
  <c r="CI54" i="1"/>
  <c r="AE42" i="1"/>
  <c r="AJ42" i="1"/>
  <c r="CM44" i="1"/>
  <c r="AE46" i="1"/>
  <c r="AJ46" i="1"/>
  <c r="CM48" i="1"/>
  <c r="AE50" i="1"/>
  <c r="AJ50" i="1"/>
  <c r="CM52" i="1"/>
  <c r="BS54" i="1"/>
  <c r="BX54" i="1"/>
  <c r="AH63" i="1"/>
  <c r="CL63" i="1"/>
  <c r="AE57" i="1"/>
  <c r="AJ58" i="1"/>
  <c r="AE61" i="1"/>
  <c r="AJ62" i="1"/>
  <c r="AE40" i="1"/>
  <c r="CM40" i="1"/>
  <c r="AF29" i="1"/>
  <c r="AE30" i="1"/>
  <c r="CM30" i="1"/>
  <c r="AJ40" i="1"/>
  <c r="AE55" i="1"/>
  <c r="CM55" i="1"/>
  <c r="Z64" i="1" l="1"/>
  <c r="AE54" i="1"/>
  <c r="BD6" i="1"/>
  <c r="BD64" i="1" s="1"/>
  <c r="CM39" i="1"/>
  <c r="AJ54" i="1"/>
  <c r="AE63" i="1"/>
  <c r="AE6" i="1"/>
  <c r="AY64" i="1"/>
  <c r="AC64" i="1"/>
  <c r="AO64" i="1"/>
  <c r="AJ9" i="1"/>
  <c r="AJ39" i="1"/>
  <c r="AJ21" i="1"/>
  <c r="CK64" i="1"/>
  <c r="CM6" i="1"/>
  <c r="AE21" i="1"/>
  <c r="AB64" i="1"/>
  <c r="AE9" i="1"/>
  <c r="AG64" i="1"/>
  <c r="AJ29" i="1"/>
  <c r="AE39" i="1"/>
  <c r="CM54" i="1"/>
  <c r="CC64" i="1"/>
  <c r="CM9" i="1"/>
  <c r="CM63" i="1"/>
  <c r="AD64" i="1"/>
  <c r="CL64" i="1"/>
  <c r="AJ63" i="1"/>
  <c r="AI64" i="1"/>
  <c r="BI64" i="1"/>
  <c r="AJ25" i="1"/>
  <c r="AA64" i="1"/>
  <c r="BX64" i="1"/>
  <c r="CM25" i="1"/>
  <c r="CM21" i="1"/>
  <c r="AE29" i="1"/>
  <c r="AT64" i="1"/>
  <c r="CJ64" i="1"/>
  <c r="AH64" i="1"/>
  <c r="CH64" i="1"/>
  <c r="CI64" i="1"/>
  <c r="CM29" i="1"/>
  <c r="AE25" i="1"/>
  <c r="AF64" i="1"/>
  <c r="AJ6" i="1"/>
  <c r="BS64" i="1"/>
  <c r="BN64" i="1"/>
  <c r="CM64" i="1" l="1"/>
  <c r="AE64" i="1"/>
  <c r="AJ64" i="1"/>
</calcChain>
</file>

<file path=xl/comments1.xml><?xml version="1.0" encoding="utf-8"?>
<comments xmlns="http://schemas.openxmlformats.org/spreadsheetml/2006/main">
  <authors>
    <author>Wolf, Donald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See case filings data</t>
        </r>
      </text>
    </comment>
  </commentList>
</comments>
</file>

<file path=xl/sharedStrings.xml><?xml version="1.0" encoding="utf-8"?>
<sst xmlns="http://schemas.openxmlformats.org/spreadsheetml/2006/main" count="181" uniqueCount="70">
  <si>
    <t>Percent</t>
  </si>
  <si>
    <t>Civil</t>
  </si>
  <si>
    <t>Criminal</t>
  </si>
  <si>
    <t>Traffic</t>
  </si>
  <si>
    <t>Juvenile</t>
  </si>
  <si>
    <t>Total</t>
  </si>
  <si>
    <t>of Total</t>
  </si>
  <si>
    <t>Cass</t>
  </si>
  <si>
    <t>Steele</t>
  </si>
  <si>
    <t>Traill</t>
  </si>
  <si>
    <t>EC Total</t>
  </si>
  <si>
    <t>Grand Forks</t>
  </si>
  <si>
    <t>Nelson</t>
  </si>
  <si>
    <t>NEC Total</t>
  </si>
  <si>
    <t>Benson</t>
  </si>
  <si>
    <t>Bottineau</t>
  </si>
  <si>
    <t>Cavalier</t>
  </si>
  <si>
    <t xml:space="preserve">McHenry 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</si>
  <si>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</si>
  <si>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</si>
  <si>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</si>
  <si>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</si>
  <si>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</si>
  <si>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</si>
  <si>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</si>
  <si>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NE Total</t>
  </si>
  <si>
    <t>Burke</t>
  </si>
  <si>
    <t>Mountrail</t>
  </si>
  <si>
    <t>Ward</t>
  </si>
  <si>
    <t>NC Total</t>
  </si>
  <si>
    <t xml:space="preserve">Divide </t>
  </si>
  <si>
    <t>McKenzie</t>
  </si>
  <si>
    <t>Williams</t>
  </si>
  <si>
    <t>NW Total</t>
  </si>
  <si>
    <t>Burleigh</t>
  </si>
  <si>
    <t>Emmons</t>
  </si>
  <si>
    <t>Grant</t>
  </si>
  <si>
    <t>McLean</t>
  </si>
  <si>
    <t>Mercer</t>
  </si>
  <si>
    <t>Morton</t>
  </si>
  <si>
    <t>Oliver</t>
  </si>
  <si>
    <t>Sheridan</t>
  </si>
  <si>
    <t>Sioux</t>
  </si>
  <si>
    <t>SC Total</t>
  </si>
  <si>
    <t>Barnes</t>
  </si>
  <si>
    <t>Dickey</t>
  </si>
  <si>
    <t>Eddy</t>
  </si>
  <si>
    <t>Foster</t>
  </si>
  <si>
    <t>Griggs</t>
  </si>
  <si>
    <t>Kidder</t>
  </si>
  <si>
    <t>LaMoure</t>
  </si>
  <si>
    <t>Logan</t>
  </si>
  <si>
    <t>McIntosh</t>
  </si>
  <si>
    <t>Ransom</t>
  </si>
  <si>
    <t>Richland</t>
  </si>
  <si>
    <t>Sargent</t>
  </si>
  <si>
    <t>Stutsman</t>
  </si>
  <si>
    <t>Wells</t>
  </si>
  <si>
    <t>SE Total</t>
  </si>
  <si>
    <t>Adams</t>
  </si>
  <si>
    <t>Billings</t>
  </si>
  <si>
    <t>Bowman</t>
  </si>
  <si>
    <t>Dunn</t>
  </si>
  <si>
    <t>Golden Valley</t>
  </si>
  <si>
    <t>Hettinger</t>
  </si>
  <si>
    <t>Slope</t>
  </si>
  <si>
    <t>Stark</t>
  </si>
  <si>
    <t>SW Total</t>
  </si>
  <si>
    <t>GRAND TOTAL</t>
  </si>
  <si>
    <t>Case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</si>
</sst>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3" fontId="1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2" borderId="0" xfId="0" applyNumberFormat="1" applyFont="1" applyFill="1"/>
    <xf numFmtId="3" fontId="0" fillId="2" borderId="0" xfId="0" applyNumberFormat="1" applyFill="1"/>
    <xf numFmtId="3" fontId="0" fillId="0" borderId="23" xfId="0" applyNumberFormat="1" applyBorder="1"/>
    <xf numFmtId="3" fontId="1" fillId="3" borderId="0" xfId="0" applyNumberFormat="1" applyFont="1" applyFill="1"/>
    <xf numFmtId="3" fontId="1" fillId="4" borderId="8" xfId="0" applyNumberFormat="1" applyFont="1" applyFill="1" applyBorder="1"/>
    <xf numFmtId="3" fontId="1" fillId="4" borderId="16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20" xfId="0" applyNumberFormat="1" applyFont="1" applyFill="1" applyBorder="1"/>
    <xf numFmtId="3" fontId="1" fillId="4" borderId="22" xfId="0" applyNumberFormat="1" applyFont="1" applyFill="1" applyBorder="1"/>
    <xf numFmtId="3" fontId="1" fillId="4" borderId="21" xfId="0" applyNumberFormat="1" applyFont="1" applyFill="1" applyBorder="1"/>
    <xf numFmtId="3" fontId="1" fillId="5" borderId="8" xfId="0" applyNumberFormat="1" applyFont="1" applyFill="1" applyBorder="1"/>
    <xf numFmtId="3" fontId="1" fillId="5" borderId="18" xfId="0" applyNumberFormat="1" applyFont="1" applyFill="1" applyBorder="1"/>
    <xf numFmtId="3" fontId="1" fillId="5" borderId="21" xfId="0" applyNumberFormat="1" applyFont="1" applyFill="1" applyBorder="1"/>
    <xf numFmtId="3" fontId="7" fillId="0" borderId="0" xfId="0" applyNumberFormat="1" applyFont="1"/>
    <xf numFmtId="3" fontId="2" fillId="0" borderId="15" xfId="0" applyNumberFormat="1" applyFont="1" applyBorder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2" fillId="0" borderId="8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3" fontId="2" fillId="4" borderId="21" xfId="0" applyNumberFormat="1" applyFont="1" applyFill="1" applyBorder="1"/>
    <xf numFmtId="3" fontId="2" fillId="4" borderId="8" xfId="0" applyNumberFormat="1" applyFont="1" applyFill="1" applyBorder="1"/>
    <xf numFmtId="3" fontId="2" fillId="4" borderId="18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5%20Filings%20from%20U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6%20Filings%20from%20UC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05 Summary"/>
      <sheetName val="04,05 summary avg"/>
      <sheetName val="WAPC #s for analysis"/>
      <sheetName val="FTEs"/>
      <sheetName val="Filings rank by volume"/>
    </sheetNames>
    <sheetDataSet>
      <sheetData sheetId="0" refreshError="1">
        <row r="53">
          <cell r="D53">
            <v>6826</v>
          </cell>
          <cell r="G53">
            <v>70</v>
          </cell>
          <cell r="J53">
            <v>361</v>
          </cell>
        </row>
        <row r="54">
          <cell r="D54">
            <v>12051</v>
          </cell>
          <cell r="G54">
            <v>269</v>
          </cell>
          <cell r="J54">
            <v>1575</v>
          </cell>
        </row>
        <row r="58">
          <cell r="D58">
            <v>5081</v>
          </cell>
          <cell r="G58">
            <v>103</v>
          </cell>
          <cell r="J58">
            <v>481</v>
          </cell>
        </row>
        <row r="59">
          <cell r="D59">
            <v>502</v>
          </cell>
          <cell r="G59">
            <v>10</v>
          </cell>
          <cell r="J59">
            <v>15</v>
          </cell>
        </row>
        <row r="60">
          <cell r="D60">
            <v>233</v>
          </cell>
          <cell r="G60">
            <v>0</v>
          </cell>
          <cell r="J60">
            <v>3</v>
          </cell>
        </row>
      </sheetData>
      <sheetData sheetId="1" refreshError="1">
        <row r="53">
          <cell r="D53">
            <v>252</v>
          </cell>
          <cell r="G53">
            <v>282</v>
          </cell>
          <cell r="J53">
            <v>194</v>
          </cell>
          <cell r="M53">
            <v>248</v>
          </cell>
          <cell r="P53">
            <v>418</v>
          </cell>
          <cell r="S53">
            <v>162</v>
          </cell>
          <cell r="V53">
            <v>742</v>
          </cell>
          <cell r="Y53">
            <v>84</v>
          </cell>
          <cell r="AB53">
            <v>408</v>
          </cell>
          <cell r="AE53">
            <v>132</v>
          </cell>
          <cell r="AH53">
            <v>596</v>
          </cell>
        </row>
        <row r="54">
          <cell r="D54">
            <v>613</v>
          </cell>
          <cell r="G54">
            <v>1240</v>
          </cell>
          <cell r="J54">
            <v>374</v>
          </cell>
          <cell r="M54">
            <v>1046</v>
          </cell>
          <cell r="P54">
            <v>771</v>
          </cell>
          <cell r="S54">
            <v>799</v>
          </cell>
          <cell r="V54">
            <v>3402</v>
          </cell>
          <cell r="Y54">
            <v>372</v>
          </cell>
          <cell r="AB54">
            <v>813</v>
          </cell>
          <cell r="AE54">
            <v>313</v>
          </cell>
          <cell r="AH54">
            <v>1332</v>
          </cell>
        </row>
        <row r="58">
          <cell r="D58">
            <v>172</v>
          </cell>
          <cell r="G58">
            <v>365</v>
          </cell>
          <cell r="J58">
            <v>167</v>
          </cell>
          <cell r="M58">
            <v>256</v>
          </cell>
          <cell r="P58">
            <v>469</v>
          </cell>
          <cell r="S58">
            <v>245</v>
          </cell>
          <cell r="V58">
            <v>1206</v>
          </cell>
          <cell r="Y58">
            <v>104</v>
          </cell>
          <cell r="AB58">
            <v>506</v>
          </cell>
          <cell r="AE58">
            <v>174</v>
          </cell>
          <cell r="AH58">
            <v>586</v>
          </cell>
        </row>
        <row r="59">
          <cell r="D59">
            <v>13</v>
          </cell>
          <cell r="G59">
            <v>10</v>
          </cell>
          <cell r="J59">
            <v>5</v>
          </cell>
          <cell r="M59">
            <v>9</v>
          </cell>
          <cell r="P59">
            <v>25</v>
          </cell>
          <cell r="S59">
            <v>6</v>
          </cell>
          <cell r="V59">
            <v>129</v>
          </cell>
          <cell r="Y59">
            <v>3</v>
          </cell>
          <cell r="AB59">
            <v>23</v>
          </cell>
          <cell r="AE59">
            <v>7</v>
          </cell>
          <cell r="AH59">
            <v>44</v>
          </cell>
        </row>
        <row r="60">
          <cell r="D60">
            <v>1</v>
          </cell>
          <cell r="G60">
            <v>1</v>
          </cell>
          <cell r="J60">
            <v>4</v>
          </cell>
          <cell r="M60">
            <v>1</v>
          </cell>
          <cell r="P60">
            <v>13</v>
          </cell>
          <cell r="S60">
            <v>0</v>
          </cell>
          <cell r="V60">
            <v>44</v>
          </cell>
          <cell r="Y60">
            <v>1</v>
          </cell>
          <cell r="AB60">
            <v>6</v>
          </cell>
          <cell r="AE60">
            <v>2</v>
          </cell>
          <cell r="AH60">
            <v>46</v>
          </cell>
        </row>
      </sheetData>
      <sheetData sheetId="2" refreshError="1">
        <row r="53">
          <cell r="D53">
            <v>3497</v>
          </cell>
          <cell r="G53">
            <v>123</v>
          </cell>
        </row>
        <row r="54">
          <cell r="D54">
            <v>8408</v>
          </cell>
          <cell r="G54">
            <v>1115</v>
          </cell>
        </row>
        <row r="58">
          <cell r="D58">
            <v>4433</v>
          </cell>
          <cell r="G58">
            <v>189</v>
          </cell>
        </row>
        <row r="59">
          <cell r="D59">
            <v>241</v>
          </cell>
          <cell r="G59">
            <v>4</v>
          </cell>
        </row>
        <row r="60">
          <cell r="D60">
            <v>90</v>
          </cell>
          <cell r="G60">
            <v>0</v>
          </cell>
        </row>
      </sheetData>
      <sheetData sheetId="3" refreshError="1">
        <row r="53">
          <cell r="D53">
            <v>100</v>
          </cell>
          <cell r="G53">
            <v>111</v>
          </cell>
          <cell r="J53">
            <v>311</v>
          </cell>
          <cell r="M53">
            <v>303</v>
          </cell>
          <cell r="P53">
            <v>3153</v>
          </cell>
          <cell r="S53">
            <v>1328</v>
          </cell>
        </row>
        <row r="54">
          <cell r="D54">
            <v>530</v>
          </cell>
          <cell r="G54">
            <v>162</v>
          </cell>
          <cell r="J54">
            <v>1938</v>
          </cell>
          <cell r="M54">
            <v>1367</v>
          </cell>
          <cell r="P54">
            <v>5774</v>
          </cell>
          <cell r="S54">
            <v>3881</v>
          </cell>
        </row>
        <row r="58">
          <cell r="D58">
            <v>150</v>
          </cell>
          <cell r="G58">
            <v>75</v>
          </cell>
          <cell r="J58">
            <v>349</v>
          </cell>
          <cell r="M58">
            <v>263</v>
          </cell>
          <cell r="P58">
            <v>2759</v>
          </cell>
          <cell r="S58">
            <v>1199</v>
          </cell>
        </row>
        <row r="59">
          <cell r="D59">
            <v>1</v>
          </cell>
          <cell r="G59">
            <v>5</v>
          </cell>
          <cell r="J59">
            <v>8</v>
          </cell>
          <cell r="M59">
            <v>8</v>
          </cell>
          <cell r="P59">
            <v>108</v>
          </cell>
          <cell r="S59">
            <v>45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2</v>
          </cell>
          <cell r="P60">
            <v>68</v>
          </cell>
          <cell r="S60">
            <v>49</v>
          </cell>
        </row>
      </sheetData>
      <sheetData sheetId="4" refreshError="1">
        <row r="53">
          <cell r="D53">
            <v>3782</v>
          </cell>
          <cell r="G53">
            <v>196</v>
          </cell>
          <cell r="J53">
            <v>87</v>
          </cell>
          <cell r="M53">
            <v>89</v>
          </cell>
          <cell r="P53">
            <v>59</v>
          </cell>
          <cell r="S53">
            <v>101</v>
          </cell>
          <cell r="V53">
            <v>364</v>
          </cell>
          <cell r="Y53">
            <v>361</v>
          </cell>
          <cell r="AB53">
            <v>1420</v>
          </cell>
          <cell r="AE53">
            <v>55</v>
          </cell>
          <cell r="AH53">
            <v>57</v>
          </cell>
          <cell r="AK53">
            <v>87</v>
          </cell>
        </row>
        <row r="54">
          <cell r="D54">
            <v>6116</v>
          </cell>
          <cell r="G54">
            <v>319</v>
          </cell>
          <cell r="J54">
            <v>599</v>
          </cell>
          <cell r="M54">
            <v>803</v>
          </cell>
          <cell r="P54">
            <v>179</v>
          </cell>
          <cell r="S54">
            <v>378</v>
          </cell>
          <cell r="V54">
            <v>2937</v>
          </cell>
          <cell r="Y54">
            <v>800</v>
          </cell>
          <cell r="AB54">
            <v>4528</v>
          </cell>
          <cell r="AE54">
            <v>295</v>
          </cell>
          <cell r="AH54">
            <v>109</v>
          </cell>
          <cell r="AK54">
            <v>80</v>
          </cell>
        </row>
        <row r="58">
          <cell r="D58">
            <v>2614</v>
          </cell>
          <cell r="G58">
            <v>101</v>
          </cell>
          <cell r="J58">
            <v>43</v>
          </cell>
          <cell r="M58">
            <v>120</v>
          </cell>
          <cell r="P58">
            <v>41</v>
          </cell>
          <cell r="S58">
            <v>77</v>
          </cell>
          <cell r="V58">
            <v>448</v>
          </cell>
          <cell r="Y58">
            <v>297</v>
          </cell>
          <cell r="AB58">
            <v>1338</v>
          </cell>
          <cell r="AE58">
            <v>36</v>
          </cell>
          <cell r="AH58">
            <v>30</v>
          </cell>
          <cell r="AK58">
            <v>20</v>
          </cell>
        </row>
        <row r="59">
          <cell r="D59">
            <v>172</v>
          </cell>
          <cell r="G59">
            <v>1</v>
          </cell>
          <cell r="J59">
            <v>1</v>
          </cell>
          <cell r="M59">
            <v>1</v>
          </cell>
          <cell r="P59">
            <v>0</v>
          </cell>
          <cell r="S59">
            <v>3</v>
          </cell>
          <cell r="V59">
            <v>14</v>
          </cell>
          <cell r="Y59">
            <v>13</v>
          </cell>
          <cell r="AB59">
            <v>73</v>
          </cell>
          <cell r="AE59">
            <v>2</v>
          </cell>
          <cell r="AH59">
            <v>1</v>
          </cell>
          <cell r="AK59">
            <v>0</v>
          </cell>
        </row>
        <row r="60">
          <cell r="D60">
            <v>58</v>
          </cell>
          <cell r="G60">
            <v>0</v>
          </cell>
          <cell r="J60">
            <v>0</v>
          </cell>
          <cell r="M60">
            <v>1</v>
          </cell>
          <cell r="P60">
            <v>0</v>
          </cell>
          <cell r="S60">
            <v>1</v>
          </cell>
          <cell r="V60">
            <v>0</v>
          </cell>
          <cell r="Y60">
            <v>2</v>
          </cell>
          <cell r="AB60">
            <v>15</v>
          </cell>
          <cell r="AE60">
            <v>0</v>
          </cell>
          <cell r="AH60">
            <v>0</v>
          </cell>
          <cell r="AK60">
            <v>0</v>
          </cell>
        </row>
      </sheetData>
      <sheetData sheetId="5" refreshError="1">
        <row r="53">
          <cell r="D53">
            <v>579</v>
          </cell>
          <cell r="G53">
            <v>254</v>
          </cell>
          <cell r="J53">
            <v>97</v>
          </cell>
          <cell r="M53">
            <v>153</v>
          </cell>
          <cell r="P53">
            <v>115</v>
          </cell>
          <cell r="S53">
            <v>121</v>
          </cell>
          <cell r="V53">
            <v>257</v>
          </cell>
          <cell r="Y53">
            <v>826</v>
          </cell>
          <cell r="AB53">
            <v>139</v>
          </cell>
          <cell r="AE53">
            <v>1471</v>
          </cell>
          <cell r="AH53">
            <v>214</v>
          </cell>
        </row>
        <row r="54">
          <cell r="D54">
            <v>3330</v>
          </cell>
          <cell r="G54">
            <v>682</v>
          </cell>
          <cell r="J54">
            <v>423</v>
          </cell>
          <cell r="M54">
            <v>293</v>
          </cell>
          <cell r="P54">
            <v>349</v>
          </cell>
          <cell r="S54">
            <v>1063</v>
          </cell>
          <cell r="V54">
            <v>595</v>
          </cell>
          <cell r="Y54">
            <v>2060</v>
          </cell>
          <cell r="AB54">
            <v>404</v>
          </cell>
          <cell r="AE54">
            <v>4870</v>
          </cell>
          <cell r="AH54">
            <v>355</v>
          </cell>
        </row>
        <row r="58">
          <cell r="D58">
            <v>1071</v>
          </cell>
          <cell r="G58">
            <v>305</v>
          </cell>
          <cell r="J58">
            <v>169</v>
          </cell>
          <cell r="M58">
            <v>178</v>
          </cell>
          <cell r="P58">
            <v>114</v>
          </cell>
          <cell r="S58">
            <v>173</v>
          </cell>
          <cell r="V58">
            <v>408</v>
          </cell>
          <cell r="Y58">
            <v>882</v>
          </cell>
          <cell r="AB58">
            <v>194</v>
          </cell>
          <cell r="AE58">
            <v>1143</v>
          </cell>
          <cell r="AH58">
            <v>168</v>
          </cell>
        </row>
        <row r="59">
          <cell r="D59">
            <v>27</v>
          </cell>
          <cell r="G59">
            <v>6</v>
          </cell>
          <cell r="J59">
            <v>0</v>
          </cell>
          <cell r="M59">
            <v>1</v>
          </cell>
          <cell r="P59">
            <v>0</v>
          </cell>
          <cell r="S59">
            <v>4</v>
          </cell>
          <cell r="V59">
            <v>11</v>
          </cell>
          <cell r="Y59">
            <v>43</v>
          </cell>
          <cell r="AB59">
            <v>6</v>
          </cell>
          <cell r="AE59">
            <v>49</v>
          </cell>
          <cell r="AH59">
            <v>2</v>
          </cell>
        </row>
        <row r="60">
          <cell r="D60">
            <v>13</v>
          </cell>
          <cell r="G60">
            <v>6</v>
          </cell>
          <cell r="J60">
            <v>1</v>
          </cell>
          <cell r="M60">
            <v>3</v>
          </cell>
          <cell r="P60">
            <v>1</v>
          </cell>
          <cell r="S60">
            <v>3</v>
          </cell>
          <cell r="V60">
            <v>2</v>
          </cell>
          <cell r="Y60">
            <v>12</v>
          </cell>
          <cell r="AB60">
            <v>0</v>
          </cell>
          <cell r="AE60">
            <v>9</v>
          </cell>
          <cell r="AH60">
            <v>2</v>
          </cell>
        </row>
      </sheetData>
      <sheetData sheetId="6" refreshError="1">
        <row r="53">
          <cell r="D53">
            <v>115</v>
          </cell>
          <cell r="G53">
            <v>34</v>
          </cell>
          <cell r="J53">
            <v>162</v>
          </cell>
          <cell r="M53">
            <v>122</v>
          </cell>
          <cell r="P53">
            <v>73</v>
          </cell>
          <cell r="S53">
            <v>92</v>
          </cell>
          <cell r="V53">
            <v>13</v>
          </cell>
          <cell r="Y53">
            <v>1235</v>
          </cell>
        </row>
        <row r="54">
          <cell r="D54">
            <v>502</v>
          </cell>
          <cell r="G54">
            <v>589</v>
          </cell>
          <cell r="J54">
            <v>317</v>
          </cell>
          <cell r="M54">
            <v>657</v>
          </cell>
          <cell r="P54">
            <v>447</v>
          </cell>
          <cell r="S54">
            <v>423</v>
          </cell>
          <cell r="V54">
            <v>190</v>
          </cell>
          <cell r="Y54">
            <v>2948</v>
          </cell>
        </row>
        <row r="58">
          <cell r="D58">
            <v>103</v>
          </cell>
          <cell r="G58">
            <v>74</v>
          </cell>
          <cell r="J58">
            <v>138</v>
          </cell>
          <cell r="M58">
            <v>119</v>
          </cell>
          <cell r="P58">
            <v>101</v>
          </cell>
          <cell r="S58">
            <v>47</v>
          </cell>
          <cell r="V58">
            <v>17</v>
          </cell>
          <cell r="Y58">
            <v>1560</v>
          </cell>
        </row>
        <row r="59">
          <cell r="D59">
            <v>5</v>
          </cell>
          <cell r="G59">
            <v>0</v>
          </cell>
          <cell r="J59">
            <v>2</v>
          </cell>
          <cell r="M59">
            <v>2</v>
          </cell>
          <cell r="P59">
            <v>2</v>
          </cell>
          <cell r="S59">
            <v>2</v>
          </cell>
          <cell r="V59">
            <v>0</v>
          </cell>
          <cell r="Y59">
            <v>40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5</v>
          </cell>
          <cell r="P60">
            <v>1</v>
          </cell>
          <cell r="S60">
            <v>0</v>
          </cell>
          <cell r="V60">
            <v>1</v>
          </cell>
          <cell r="Y60">
            <v>40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Avg. Filings"/>
      <sheetName val="Analysis"/>
      <sheetName val="06 Summary"/>
      <sheetName val="05,06 summary avg"/>
      <sheetName val="WAPC #s for analysis"/>
      <sheetName val="FTEs"/>
      <sheetName val="Ann Rpt"/>
      <sheetName val="Filings rank by volume"/>
    </sheetNames>
    <sheetDataSet>
      <sheetData sheetId="0">
        <row r="53">
          <cell r="D53">
            <v>6722</v>
          </cell>
          <cell r="G53">
            <v>59</v>
          </cell>
          <cell r="J53">
            <v>364</v>
          </cell>
        </row>
        <row r="54">
          <cell r="D54">
            <v>14842</v>
          </cell>
          <cell r="G54">
            <v>304</v>
          </cell>
          <cell r="J54">
            <v>1673</v>
          </cell>
        </row>
        <row r="58">
          <cell r="D58">
            <v>4869</v>
          </cell>
          <cell r="G58">
            <v>127</v>
          </cell>
          <cell r="J58">
            <v>628</v>
          </cell>
        </row>
        <row r="59">
          <cell r="D59">
            <v>477</v>
          </cell>
          <cell r="G59">
            <v>1</v>
          </cell>
          <cell r="J59">
            <v>11</v>
          </cell>
        </row>
        <row r="60">
          <cell r="D60">
            <v>235</v>
          </cell>
          <cell r="G60">
            <v>0</v>
          </cell>
          <cell r="J60">
            <v>9</v>
          </cell>
        </row>
      </sheetData>
      <sheetData sheetId="1">
        <row r="53">
          <cell r="D53">
            <v>223</v>
          </cell>
          <cell r="G53">
            <v>300</v>
          </cell>
          <cell r="J53">
            <v>194</v>
          </cell>
          <cell r="M53">
            <v>224</v>
          </cell>
          <cell r="P53">
            <v>388</v>
          </cell>
          <cell r="S53">
            <v>178</v>
          </cell>
          <cell r="V53">
            <v>589</v>
          </cell>
          <cell r="Y53">
            <v>85</v>
          </cell>
          <cell r="AB53">
            <v>320</v>
          </cell>
          <cell r="AE53">
            <v>106</v>
          </cell>
          <cell r="AH53">
            <v>570</v>
          </cell>
        </row>
        <row r="54">
          <cell r="D54">
            <v>713</v>
          </cell>
          <cell r="G54">
            <v>1224</v>
          </cell>
          <cell r="J54">
            <v>319</v>
          </cell>
          <cell r="M54">
            <v>1199</v>
          </cell>
          <cell r="P54">
            <v>2232</v>
          </cell>
          <cell r="S54">
            <v>964</v>
          </cell>
          <cell r="V54">
            <v>3201</v>
          </cell>
          <cell r="Y54">
            <v>308</v>
          </cell>
          <cell r="AB54">
            <v>762</v>
          </cell>
          <cell r="AE54">
            <v>329</v>
          </cell>
          <cell r="AH54">
            <v>3353</v>
          </cell>
        </row>
        <row r="58">
          <cell r="D58">
            <v>146</v>
          </cell>
          <cell r="G58">
            <v>455</v>
          </cell>
          <cell r="J58">
            <v>157</v>
          </cell>
          <cell r="M58">
            <v>278</v>
          </cell>
          <cell r="P58">
            <v>444</v>
          </cell>
          <cell r="S58">
            <v>327</v>
          </cell>
          <cell r="V58">
            <v>1176</v>
          </cell>
          <cell r="Y58">
            <v>44</v>
          </cell>
          <cell r="AB58">
            <v>495</v>
          </cell>
          <cell r="AE58">
            <v>118</v>
          </cell>
          <cell r="AH58">
            <v>679</v>
          </cell>
        </row>
        <row r="59">
          <cell r="D59">
            <v>18</v>
          </cell>
          <cell r="G59">
            <v>6</v>
          </cell>
          <cell r="J59">
            <v>5</v>
          </cell>
          <cell r="M59">
            <v>10</v>
          </cell>
          <cell r="P59">
            <v>21</v>
          </cell>
          <cell r="S59">
            <v>16</v>
          </cell>
          <cell r="V59">
            <v>130</v>
          </cell>
          <cell r="Y59">
            <v>2</v>
          </cell>
          <cell r="AB59">
            <v>33</v>
          </cell>
          <cell r="AE59">
            <v>3</v>
          </cell>
          <cell r="AH59">
            <v>44</v>
          </cell>
        </row>
        <row r="60">
          <cell r="D60">
            <v>2</v>
          </cell>
          <cell r="G60">
            <v>2</v>
          </cell>
          <cell r="J60">
            <v>0</v>
          </cell>
          <cell r="M60">
            <v>2</v>
          </cell>
          <cell r="P60">
            <v>6</v>
          </cell>
          <cell r="S60">
            <v>0</v>
          </cell>
          <cell r="V60">
            <v>24</v>
          </cell>
          <cell r="Y60">
            <v>1</v>
          </cell>
          <cell r="AB60">
            <v>10</v>
          </cell>
          <cell r="AE60">
            <v>1</v>
          </cell>
          <cell r="AH60">
            <v>19</v>
          </cell>
        </row>
      </sheetData>
      <sheetData sheetId="2">
        <row r="53">
          <cell r="D53">
            <v>3525</v>
          </cell>
          <cell r="G53">
            <v>171</v>
          </cell>
        </row>
        <row r="54">
          <cell r="D54">
            <v>9119</v>
          </cell>
          <cell r="G54">
            <v>1202</v>
          </cell>
        </row>
        <row r="58">
          <cell r="D58">
            <v>3868</v>
          </cell>
          <cell r="G58">
            <v>148</v>
          </cell>
        </row>
        <row r="59">
          <cell r="D59">
            <v>249</v>
          </cell>
          <cell r="G59">
            <v>6</v>
          </cell>
        </row>
        <row r="60">
          <cell r="D60">
            <v>225</v>
          </cell>
          <cell r="G60">
            <v>1</v>
          </cell>
        </row>
      </sheetData>
      <sheetData sheetId="3">
        <row r="53">
          <cell r="D53">
            <v>84</v>
          </cell>
          <cell r="G53">
            <v>126</v>
          </cell>
          <cell r="J53">
            <v>281</v>
          </cell>
          <cell r="M53">
            <v>312</v>
          </cell>
          <cell r="P53">
            <v>3026</v>
          </cell>
          <cell r="S53">
            <v>1312</v>
          </cell>
        </row>
        <row r="54">
          <cell r="D54">
            <v>448</v>
          </cell>
          <cell r="G54">
            <v>167</v>
          </cell>
          <cell r="J54">
            <v>1984</v>
          </cell>
          <cell r="M54">
            <v>907</v>
          </cell>
          <cell r="P54">
            <v>5112</v>
          </cell>
          <cell r="S54">
            <v>4236</v>
          </cell>
        </row>
        <row r="58">
          <cell r="D58">
            <v>129</v>
          </cell>
          <cell r="G58">
            <v>70</v>
          </cell>
          <cell r="J58">
            <v>437</v>
          </cell>
          <cell r="M58">
            <v>360</v>
          </cell>
          <cell r="P58">
            <v>2771</v>
          </cell>
          <cell r="S58">
            <v>1551</v>
          </cell>
        </row>
        <row r="59">
          <cell r="D59">
            <v>0</v>
          </cell>
          <cell r="G59">
            <v>7</v>
          </cell>
          <cell r="J59">
            <v>11</v>
          </cell>
          <cell r="M59">
            <v>3</v>
          </cell>
          <cell r="P59">
            <v>139</v>
          </cell>
          <cell r="S59">
            <v>50</v>
          </cell>
        </row>
        <row r="60">
          <cell r="D60">
            <v>0</v>
          </cell>
          <cell r="G60">
            <v>0</v>
          </cell>
          <cell r="J60">
            <v>3</v>
          </cell>
          <cell r="M60">
            <v>12</v>
          </cell>
          <cell r="P60">
            <v>47</v>
          </cell>
          <cell r="S60">
            <v>37</v>
          </cell>
        </row>
      </sheetData>
      <sheetData sheetId="4">
        <row r="53">
          <cell r="D53">
            <v>3753</v>
          </cell>
          <cell r="G53">
            <v>145</v>
          </cell>
          <cell r="J53">
            <v>89</v>
          </cell>
          <cell r="M53">
            <v>109</v>
          </cell>
          <cell r="P53">
            <v>55</v>
          </cell>
          <cell r="S53">
            <v>125</v>
          </cell>
          <cell r="V53">
            <v>349</v>
          </cell>
          <cell r="Y53">
            <v>340</v>
          </cell>
          <cell r="AB53">
            <v>1339</v>
          </cell>
          <cell r="AE53">
            <v>60</v>
          </cell>
          <cell r="AH53">
            <v>67</v>
          </cell>
          <cell r="AK53">
            <v>72</v>
          </cell>
        </row>
        <row r="54">
          <cell r="D54">
            <v>6860</v>
          </cell>
          <cell r="G54">
            <v>192</v>
          </cell>
          <cell r="J54">
            <v>498</v>
          </cell>
          <cell r="M54">
            <v>810</v>
          </cell>
          <cell r="P54">
            <v>192</v>
          </cell>
          <cell r="S54">
            <v>218</v>
          </cell>
          <cell r="V54">
            <v>2846</v>
          </cell>
          <cell r="Y54">
            <v>633</v>
          </cell>
          <cell r="AB54">
            <v>4565</v>
          </cell>
          <cell r="AE54">
            <v>509</v>
          </cell>
          <cell r="AH54">
            <v>73</v>
          </cell>
          <cell r="AK54">
            <v>33</v>
          </cell>
        </row>
        <row r="58">
          <cell r="D58">
            <v>2554</v>
          </cell>
          <cell r="G58">
            <v>94</v>
          </cell>
          <cell r="J58">
            <v>56</v>
          </cell>
          <cell r="M58">
            <v>159</v>
          </cell>
          <cell r="P58">
            <v>42</v>
          </cell>
          <cell r="S58">
            <v>71</v>
          </cell>
          <cell r="V58">
            <v>452</v>
          </cell>
          <cell r="Y58">
            <v>266</v>
          </cell>
          <cell r="AB58">
            <v>1324</v>
          </cell>
          <cell r="AE58">
            <v>68</v>
          </cell>
          <cell r="AH58">
            <v>31</v>
          </cell>
          <cell r="AK58">
            <v>23</v>
          </cell>
        </row>
        <row r="59">
          <cell r="D59">
            <v>227</v>
          </cell>
          <cell r="G59">
            <v>6</v>
          </cell>
          <cell r="J59">
            <v>3</v>
          </cell>
          <cell r="M59">
            <v>1</v>
          </cell>
          <cell r="P59">
            <v>0</v>
          </cell>
          <cell r="S59">
            <v>4</v>
          </cell>
          <cell r="V59">
            <v>13</v>
          </cell>
          <cell r="Y59">
            <v>16</v>
          </cell>
          <cell r="AB59">
            <v>69</v>
          </cell>
          <cell r="AE59">
            <v>2</v>
          </cell>
          <cell r="AH59">
            <v>0</v>
          </cell>
          <cell r="AK59">
            <v>0</v>
          </cell>
        </row>
        <row r="60">
          <cell r="D60">
            <v>50</v>
          </cell>
          <cell r="G60">
            <v>1</v>
          </cell>
          <cell r="J60">
            <v>4</v>
          </cell>
          <cell r="M60">
            <v>0</v>
          </cell>
          <cell r="P60">
            <v>0</v>
          </cell>
          <cell r="S60">
            <v>3</v>
          </cell>
          <cell r="V60">
            <v>0</v>
          </cell>
          <cell r="Y60">
            <v>0</v>
          </cell>
          <cell r="AB60">
            <v>21</v>
          </cell>
          <cell r="AE60">
            <v>1</v>
          </cell>
          <cell r="AH60">
            <v>0</v>
          </cell>
          <cell r="AK60">
            <v>0</v>
          </cell>
        </row>
      </sheetData>
      <sheetData sheetId="5">
        <row r="53">
          <cell r="D53">
            <v>563</v>
          </cell>
          <cell r="G53">
            <v>240</v>
          </cell>
          <cell r="J53">
            <v>99</v>
          </cell>
          <cell r="M53">
            <v>162</v>
          </cell>
          <cell r="P53">
            <v>112</v>
          </cell>
          <cell r="S53">
            <v>131</v>
          </cell>
          <cell r="V53">
            <v>253</v>
          </cell>
          <cell r="Y53">
            <v>844</v>
          </cell>
          <cell r="AB53">
            <v>173</v>
          </cell>
          <cell r="AE53">
            <v>1500</v>
          </cell>
          <cell r="AH53">
            <v>190</v>
          </cell>
        </row>
        <row r="54">
          <cell r="D54">
            <v>3149</v>
          </cell>
          <cell r="G54">
            <v>938</v>
          </cell>
          <cell r="J54">
            <v>406</v>
          </cell>
          <cell r="M54">
            <v>364</v>
          </cell>
          <cell r="P54">
            <v>410</v>
          </cell>
          <cell r="S54">
            <v>962</v>
          </cell>
          <cell r="V54">
            <v>577</v>
          </cell>
          <cell r="Y54">
            <v>2350</v>
          </cell>
          <cell r="AB54">
            <v>333</v>
          </cell>
          <cell r="AE54">
            <v>4824</v>
          </cell>
          <cell r="AH54">
            <v>924</v>
          </cell>
        </row>
        <row r="58">
          <cell r="D58">
            <v>733</v>
          </cell>
          <cell r="G58">
            <v>294</v>
          </cell>
          <cell r="J58">
            <v>132</v>
          </cell>
          <cell r="M58">
            <v>169</v>
          </cell>
          <cell r="P58">
            <v>145</v>
          </cell>
          <cell r="S58">
            <v>134</v>
          </cell>
          <cell r="V58">
            <v>401</v>
          </cell>
          <cell r="Y58">
            <v>828</v>
          </cell>
          <cell r="AB58">
            <v>149</v>
          </cell>
          <cell r="AE58">
            <v>1094</v>
          </cell>
          <cell r="AH58">
            <v>233</v>
          </cell>
        </row>
        <row r="59">
          <cell r="D59">
            <v>28</v>
          </cell>
          <cell r="G59">
            <v>2</v>
          </cell>
          <cell r="J59">
            <v>4</v>
          </cell>
          <cell r="M59">
            <v>3</v>
          </cell>
          <cell r="P59">
            <v>1</v>
          </cell>
          <cell r="S59">
            <v>3</v>
          </cell>
          <cell r="V59">
            <v>16</v>
          </cell>
          <cell r="Y59">
            <v>38</v>
          </cell>
          <cell r="AB59">
            <v>4</v>
          </cell>
          <cell r="AE59">
            <v>33</v>
          </cell>
          <cell r="AH59">
            <v>6</v>
          </cell>
        </row>
        <row r="60">
          <cell r="D60">
            <v>8</v>
          </cell>
          <cell r="G60">
            <v>4</v>
          </cell>
          <cell r="J60">
            <v>1</v>
          </cell>
          <cell r="M60">
            <v>1</v>
          </cell>
          <cell r="P60">
            <v>0</v>
          </cell>
          <cell r="S60">
            <v>1</v>
          </cell>
          <cell r="V60">
            <v>1</v>
          </cell>
          <cell r="Y60">
            <v>14</v>
          </cell>
          <cell r="AB60">
            <v>2</v>
          </cell>
          <cell r="AE60">
            <v>10</v>
          </cell>
          <cell r="AH60">
            <v>0</v>
          </cell>
        </row>
      </sheetData>
      <sheetData sheetId="6">
        <row r="53">
          <cell r="D53">
            <v>133</v>
          </cell>
          <cell r="G53">
            <v>27</v>
          </cell>
          <cell r="J53">
            <v>137</v>
          </cell>
          <cell r="M53">
            <v>166</v>
          </cell>
          <cell r="P53">
            <v>77</v>
          </cell>
          <cell r="S53">
            <v>85</v>
          </cell>
          <cell r="V53">
            <v>12</v>
          </cell>
          <cell r="Y53">
            <v>1266</v>
          </cell>
        </row>
        <row r="54">
          <cell r="D54">
            <v>552</v>
          </cell>
          <cell r="G54">
            <v>758</v>
          </cell>
          <cell r="J54">
            <v>289</v>
          </cell>
          <cell r="M54">
            <v>763</v>
          </cell>
          <cell r="P54">
            <v>359</v>
          </cell>
          <cell r="S54">
            <v>336</v>
          </cell>
          <cell r="V54">
            <v>92</v>
          </cell>
          <cell r="Y54">
            <v>2823</v>
          </cell>
        </row>
        <row r="58">
          <cell r="D58">
            <v>115</v>
          </cell>
          <cell r="G58">
            <v>60</v>
          </cell>
          <cell r="J58">
            <v>164</v>
          </cell>
          <cell r="M58">
            <v>168</v>
          </cell>
          <cell r="P58">
            <v>64</v>
          </cell>
          <cell r="S58">
            <v>72</v>
          </cell>
          <cell r="V58">
            <v>14</v>
          </cell>
          <cell r="Y58">
            <v>1544</v>
          </cell>
        </row>
        <row r="59">
          <cell r="D59">
            <v>3</v>
          </cell>
          <cell r="G59">
            <v>0</v>
          </cell>
          <cell r="J59">
            <v>4</v>
          </cell>
          <cell r="M59">
            <v>1</v>
          </cell>
          <cell r="P59">
            <v>7</v>
          </cell>
          <cell r="S59">
            <v>4</v>
          </cell>
          <cell r="V59">
            <v>1</v>
          </cell>
          <cell r="Y59">
            <v>33</v>
          </cell>
        </row>
        <row r="60">
          <cell r="D60">
            <v>2</v>
          </cell>
          <cell r="G60">
            <v>0</v>
          </cell>
          <cell r="J60">
            <v>4</v>
          </cell>
          <cell r="M60">
            <v>2</v>
          </cell>
          <cell r="P60">
            <v>0</v>
          </cell>
          <cell r="S60">
            <v>1</v>
          </cell>
          <cell r="V60">
            <v>0</v>
          </cell>
          <cell r="Y60">
            <v>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64"/>
  <sheetViews>
    <sheetView tabSelected="1" zoomScale="120" zoomScaleNormal="120" workbookViewId="0">
      <pane xSplit="1" ySplit="2" topLeftCell="CT3" activePane="bottomRight" state="frozen"/>
      <selection pane="topRight" activeCell="B1" sqref="B1"/>
      <selection pane="bottomLeft" activeCell="A2" sqref="A2"/>
      <selection pane="bottomRight" activeCell="DL21" sqref="DL21"/>
    </sheetView>
  </sheetViews>
  <sheetFormatPr defaultColWidth="8.88671875" defaultRowHeight="15" x14ac:dyDescent="0.2"/>
  <cols>
    <col min="1" max="1" width="14.6640625" style="22" customWidth="1"/>
    <col min="2" max="35" width="7.77734375" style="22" customWidth="1"/>
    <col min="36" max="41" width="8.77734375" style="22" customWidth="1"/>
    <col min="42" max="42" width="7.88671875" style="22" customWidth="1"/>
    <col min="43" max="43" width="8" style="22" customWidth="1"/>
    <col min="44" max="56" width="7.88671875" style="22" customWidth="1"/>
    <col min="57" max="60" width="7.77734375" style="22" customWidth="1"/>
    <col min="61" max="61" width="8.77734375" style="22" customWidth="1"/>
    <col min="62" max="65" width="7.77734375" style="22" customWidth="1"/>
    <col min="66" max="66" width="8.77734375" style="22" customWidth="1"/>
    <col min="67" max="91" width="7.6640625" style="22" customWidth="1"/>
    <col min="92" max="116" width="7.6640625" style="44" customWidth="1"/>
    <col min="117" max="117" width="8.88671875" style="20"/>
    <col min="118" max="122" width="8.88671875" style="21"/>
    <col min="123" max="16384" width="8.88671875" style="22"/>
  </cols>
  <sheetData>
    <row r="1" spans="1:122" s="1" customFormat="1" ht="16.5" thickBot="1" x14ac:dyDescent="0.3">
      <c r="A1" s="1" t="s">
        <v>5</v>
      </c>
      <c r="B1" s="55">
        <v>2000</v>
      </c>
      <c r="C1" s="56"/>
      <c r="D1" s="56"/>
      <c r="E1" s="56"/>
      <c r="F1" s="57"/>
      <c r="G1" s="55">
        <v>2001</v>
      </c>
      <c r="H1" s="56"/>
      <c r="I1" s="56"/>
      <c r="J1" s="56"/>
      <c r="K1" s="57"/>
      <c r="L1" s="55">
        <v>2002</v>
      </c>
      <c r="M1" s="56"/>
      <c r="N1" s="56"/>
      <c r="O1" s="56"/>
      <c r="P1" s="57"/>
      <c r="Q1" s="55">
        <v>2003</v>
      </c>
      <c r="R1" s="56"/>
      <c r="S1" s="56"/>
      <c r="T1" s="56"/>
      <c r="U1" s="57"/>
      <c r="V1" s="55">
        <v>2004</v>
      </c>
      <c r="W1" s="56"/>
      <c r="X1" s="56"/>
      <c r="Y1" s="56"/>
      <c r="Z1" s="57"/>
      <c r="AA1" s="55">
        <v>2005</v>
      </c>
      <c r="AB1" s="56"/>
      <c r="AC1" s="56"/>
      <c r="AD1" s="56"/>
      <c r="AE1" s="57"/>
      <c r="AF1" s="55">
        <v>2006</v>
      </c>
      <c r="AG1" s="56"/>
      <c r="AH1" s="56"/>
      <c r="AI1" s="56"/>
      <c r="AJ1" s="57"/>
      <c r="AK1" s="55">
        <v>2007</v>
      </c>
      <c r="AL1" s="56"/>
      <c r="AM1" s="56"/>
      <c r="AN1" s="56"/>
      <c r="AO1" s="57"/>
      <c r="AP1" s="55">
        <v>2008</v>
      </c>
      <c r="AQ1" s="56"/>
      <c r="AR1" s="56"/>
      <c r="AS1" s="56"/>
      <c r="AT1" s="57"/>
      <c r="AU1" s="55">
        <v>2009</v>
      </c>
      <c r="AV1" s="56"/>
      <c r="AW1" s="56"/>
      <c r="AX1" s="56"/>
      <c r="AY1" s="57"/>
      <c r="AZ1" s="55">
        <v>2010</v>
      </c>
      <c r="BA1" s="56"/>
      <c r="BB1" s="56"/>
      <c r="BC1" s="56"/>
      <c r="BD1" s="57"/>
      <c r="BE1" s="55">
        <v>2011</v>
      </c>
      <c r="BF1" s="56"/>
      <c r="BG1" s="56"/>
      <c r="BH1" s="56"/>
      <c r="BI1" s="57"/>
      <c r="BJ1" s="55">
        <v>2012</v>
      </c>
      <c r="BK1" s="56"/>
      <c r="BL1" s="56"/>
      <c r="BM1" s="56"/>
      <c r="BN1" s="57"/>
      <c r="BO1" s="55">
        <v>2013</v>
      </c>
      <c r="BP1" s="56"/>
      <c r="BQ1" s="56"/>
      <c r="BR1" s="56"/>
      <c r="BS1" s="57"/>
      <c r="BT1" s="55">
        <v>2014</v>
      </c>
      <c r="BU1" s="56"/>
      <c r="BV1" s="56"/>
      <c r="BW1" s="56"/>
      <c r="BX1" s="57"/>
      <c r="BY1" s="55">
        <v>2015</v>
      </c>
      <c r="BZ1" s="56"/>
      <c r="CA1" s="56"/>
      <c r="CB1" s="56"/>
      <c r="CC1" s="57"/>
      <c r="CD1" s="55">
        <v>2016</v>
      </c>
      <c r="CE1" s="56"/>
      <c r="CF1" s="56"/>
      <c r="CG1" s="56"/>
      <c r="CH1" s="57"/>
      <c r="CI1" s="55">
        <v>2017</v>
      </c>
      <c r="CJ1" s="56"/>
      <c r="CK1" s="56"/>
      <c r="CL1" s="56"/>
      <c r="CM1" s="57"/>
      <c r="CN1" s="55">
        <v>2018</v>
      </c>
      <c r="CO1" s="56"/>
      <c r="CP1" s="56"/>
      <c r="CQ1" s="56"/>
      <c r="CR1" s="57"/>
      <c r="CS1" s="55">
        <v>2019</v>
      </c>
      <c r="CT1" s="56"/>
      <c r="CU1" s="56"/>
      <c r="CV1" s="56"/>
      <c r="CW1" s="57"/>
      <c r="CX1" s="55">
        <v>2020</v>
      </c>
      <c r="CY1" s="56"/>
      <c r="CZ1" s="56"/>
      <c r="DA1" s="56"/>
      <c r="DB1" s="57"/>
      <c r="DC1" s="55">
        <v>2021</v>
      </c>
      <c r="DD1" s="56"/>
      <c r="DE1" s="56"/>
      <c r="DF1" s="56"/>
      <c r="DG1" s="57"/>
      <c r="DH1" s="55">
        <v>2022</v>
      </c>
      <c r="DI1" s="56"/>
      <c r="DJ1" s="56"/>
      <c r="DK1" s="56"/>
      <c r="DL1" s="57"/>
      <c r="DM1" s="2" t="s">
        <v>0</v>
      </c>
      <c r="DN1" s="3"/>
      <c r="DO1" s="3"/>
      <c r="DP1" s="3"/>
      <c r="DQ1" s="3"/>
      <c r="DR1" s="3"/>
    </row>
    <row r="2" spans="1:122" s="10" customFormat="1" ht="16.5" thickBot="1" x14ac:dyDescent="0.3">
      <c r="A2" s="1" t="s">
        <v>69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1</v>
      </c>
      <c r="H2" s="5" t="s">
        <v>2</v>
      </c>
      <c r="I2" s="5" t="s">
        <v>3</v>
      </c>
      <c r="J2" s="5" t="s">
        <v>4</v>
      </c>
      <c r="K2" s="6" t="s">
        <v>5</v>
      </c>
      <c r="L2" s="4" t="s">
        <v>1</v>
      </c>
      <c r="M2" s="5" t="s">
        <v>2</v>
      </c>
      <c r="N2" s="5" t="s">
        <v>3</v>
      </c>
      <c r="O2" s="5" t="s">
        <v>4</v>
      </c>
      <c r="P2" s="6" t="s">
        <v>5</v>
      </c>
      <c r="Q2" s="4" t="s">
        <v>1</v>
      </c>
      <c r="R2" s="5" t="s">
        <v>2</v>
      </c>
      <c r="S2" s="5" t="s">
        <v>3</v>
      </c>
      <c r="T2" s="5" t="s">
        <v>4</v>
      </c>
      <c r="U2" s="6" t="s">
        <v>5</v>
      </c>
      <c r="V2" s="4" t="s">
        <v>1</v>
      </c>
      <c r="W2" s="5" t="s">
        <v>2</v>
      </c>
      <c r="X2" s="5" t="s">
        <v>3</v>
      </c>
      <c r="Y2" s="5" t="s">
        <v>4</v>
      </c>
      <c r="Z2" s="6" t="s">
        <v>5</v>
      </c>
      <c r="AA2" s="4" t="s">
        <v>1</v>
      </c>
      <c r="AB2" s="5" t="s">
        <v>2</v>
      </c>
      <c r="AC2" s="5" t="s">
        <v>3</v>
      </c>
      <c r="AD2" s="5" t="s">
        <v>4</v>
      </c>
      <c r="AE2" s="6" t="s">
        <v>5</v>
      </c>
      <c r="AF2" s="4" t="s">
        <v>1</v>
      </c>
      <c r="AG2" s="5" t="s">
        <v>2</v>
      </c>
      <c r="AH2" s="5" t="s">
        <v>3</v>
      </c>
      <c r="AI2" s="5" t="s">
        <v>4</v>
      </c>
      <c r="AJ2" s="6" t="s">
        <v>5</v>
      </c>
      <c r="AK2" s="4" t="s">
        <v>1</v>
      </c>
      <c r="AL2" s="5" t="s">
        <v>2</v>
      </c>
      <c r="AM2" s="5" t="s">
        <v>3</v>
      </c>
      <c r="AN2" s="5" t="s">
        <v>4</v>
      </c>
      <c r="AO2" s="6" t="s">
        <v>5</v>
      </c>
      <c r="AP2" s="4" t="s">
        <v>1</v>
      </c>
      <c r="AQ2" s="5" t="s">
        <v>2</v>
      </c>
      <c r="AR2" s="5" t="s">
        <v>3</v>
      </c>
      <c r="AS2" s="5" t="s">
        <v>4</v>
      </c>
      <c r="AT2" s="6" t="s">
        <v>5</v>
      </c>
      <c r="AU2" s="4" t="s">
        <v>1</v>
      </c>
      <c r="AV2" s="5" t="s">
        <v>2</v>
      </c>
      <c r="AW2" s="5" t="s">
        <v>3</v>
      </c>
      <c r="AX2" s="5" t="s">
        <v>4</v>
      </c>
      <c r="AY2" s="6" t="s">
        <v>5</v>
      </c>
      <c r="AZ2" s="4" t="s">
        <v>1</v>
      </c>
      <c r="BA2" s="5" t="s">
        <v>2</v>
      </c>
      <c r="BB2" s="5" t="s">
        <v>3</v>
      </c>
      <c r="BC2" s="5" t="s">
        <v>4</v>
      </c>
      <c r="BD2" s="6" t="s">
        <v>5</v>
      </c>
      <c r="BE2" s="4" t="s">
        <v>1</v>
      </c>
      <c r="BF2" s="5" t="s">
        <v>2</v>
      </c>
      <c r="BG2" s="5" t="s">
        <v>3</v>
      </c>
      <c r="BH2" s="5" t="s">
        <v>4</v>
      </c>
      <c r="BI2" s="6" t="s">
        <v>5</v>
      </c>
      <c r="BJ2" s="4" t="s">
        <v>1</v>
      </c>
      <c r="BK2" s="5" t="s">
        <v>2</v>
      </c>
      <c r="BL2" s="5" t="s">
        <v>3</v>
      </c>
      <c r="BM2" s="5" t="s">
        <v>4</v>
      </c>
      <c r="BN2" s="6" t="s">
        <v>5</v>
      </c>
      <c r="BO2" s="4" t="s">
        <v>1</v>
      </c>
      <c r="BP2" s="5" t="s">
        <v>2</v>
      </c>
      <c r="BQ2" s="5" t="s">
        <v>3</v>
      </c>
      <c r="BR2" s="5" t="s">
        <v>4</v>
      </c>
      <c r="BS2" s="6" t="s">
        <v>5</v>
      </c>
      <c r="BT2" s="4" t="s">
        <v>1</v>
      </c>
      <c r="BU2" s="5" t="s">
        <v>2</v>
      </c>
      <c r="BV2" s="5" t="s">
        <v>3</v>
      </c>
      <c r="BW2" s="5" t="s">
        <v>4</v>
      </c>
      <c r="BX2" s="6" t="s">
        <v>5</v>
      </c>
      <c r="BY2" s="4" t="s">
        <v>1</v>
      </c>
      <c r="BZ2" s="5" t="s">
        <v>2</v>
      </c>
      <c r="CA2" s="5" t="s">
        <v>3</v>
      </c>
      <c r="CB2" s="5" t="s">
        <v>4</v>
      </c>
      <c r="CC2" s="7" t="s">
        <v>5</v>
      </c>
      <c r="CD2" s="5" t="s">
        <v>1</v>
      </c>
      <c r="CE2" s="5" t="s">
        <v>2</v>
      </c>
      <c r="CF2" s="5" t="s">
        <v>3</v>
      </c>
      <c r="CG2" s="5" t="s">
        <v>4</v>
      </c>
      <c r="CH2" s="7" t="s">
        <v>5</v>
      </c>
      <c r="CI2" s="5" t="s">
        <v>1</v>
      </c>
      <c r="CJ2" s="5" t="s">
        <v>2</v>
      </c>
      <c r="CK2" s="5" t="s">
        <v>3</v>
      </c>
      <c r="CL2" s="5" t="s">
        <v>4</v>
      </c>
      <c r="CM2" s="7" t="s">
        <v>5</v>
      </c>
      <c r="CN2" s="5" t="s">
        <v>1</v>
      </c>
      <c r="CO2" s="5" t="s">
        <v>2</v>
      </c>
      <c r="CP2" s="5" t="s">
        <v>3</v>
      </c>
      <c r="CQ2" s="5" t="s">
        <v>4</v>
      </c>
      <c r="CR2" s="7" t="s">
        <v>5</v>
      </c>
      <c r="CS2" s="5" t="s">
        <v>1</v>
      </c>
      <c r="CT2" s="5" t="s">
        <v>2</v>
      </c>
      <c r="CU2" s="5" t="s">
        <v>3</v>
      </c>
      <c r="CV2" s="5" t="s">
        <v>4</v>
      </c>
      <c r="CW2" s="7" t="s">
        <v>5</v>
      </c>
      <c r="CX2" s="5" t="s">
        <v>1</v>
      </c>
      <c r="CY2" s="5" t="s">
        <v>2</v>
      </c>
      <c r="CZ2" s="5" t="s">
        <v>3</v>
      </c>
      <c r="DA2" s="5" t="s">
        <v>4</v>
      </c>
      <c r="DB2" s="7" t="s">
        <v>5</v>
      </c>
      <c r="DC2" s="5" t="s">
        <v>1</v>
      </c>
      <c r="DD2" s="5" t="s">
        <v>2</v>
      </c>
      <c r="DE2" s="5" t="s">
        <v>3</v>
      </c>
      <c r="DF2" s="5" t="s">
        <v>4</v>
      </c>
      <c r="DG2" s="7" t="s">
        <v>5</v>
      </c>
      <c r="DH2" s="5" t="s">
        <v>1</v>
      </c>
      <c r="DI2" s="5" t="s">
        <v>2</v>
      </c>
      <c r="DJ2" s="5" t="s">
        <v>3</v>
      </c>
      <c r="DK2" s="5" t="s">
        <v>4</v>
      </c>
      <c r="DL2" s="7" t="s">
        <v>5</v>
      </c>
      <c r="DM2" s="8" t="s">
        <v>6</v>
      </c>
      <c r="DN2" s="9"/>
      <c r="DO2" s="9"/>
      <c r="DP2" s="9"/>
      <c r="DQ2" s="9"/>
      <c r="DR2" s="9"/>
    </row>
    <row r="3" spans="1:122" x14ac:dyDescent="0.2">
      <c r="A3" s="11" t="s">
        <v>7</v>
      </c>
      <c r="B3" s="12">
        <v>7926</v>
      </c>
      <c r="C3" s="12">
        <v>3984</v>
      </c>
      <c r="D3" s="12">
        <v>9273</v>
      </c>
      <c r="E3" s="12">
        <v>572</v>
      </c>
      <c r="F3" s="15">
        <f t="shared" ref="F3:F22" si="0">SUM(B3:E3)</f>
        <v>21755</v>
      </c>
      <c r="G3" s="12">
        <v>8353</v>
      </c>
      <c r="H3" s="12">
        <v>4180</v>
      </c>
      <c r="I3" s="12">
        <v>9779</v>
      </c>
      <c r="J3" s="12">
        <v>530</v>
      </c>
      <c r="K3" s="15">
        <f t="shared" ref="K3:K22" si="1">SUM(G3:J3)</f>
        <v>22842</v>
      </c>
      <c r="L3" s="12">
        <v>7876</v>
      </c>
      <c r="M3" s="12">
        <v>4736</v>
      </c>
      <c r="N3" s="12">
        <v>12207</v>
      </c>
      <c r="O3" s="12">
        <v>633</v>
      </c>
      <c r="P3" s="15">
        <f t="shared" ref="P3:P22" si="2">SUM(L3:O3)</f>
        <v>25452</v>
      </c>
      <c r="Q3" s="31">
        <v>6596</v>
      </c>
      <c r="R3" s="12">
        <v>4421</v>
      </c>
      <c r="S3" s="12">
        <v>12449</v>
      </c>
      <c r="T3" s="12">
        <v>728</v>
      </c>
      <c r="U3" s="15">
        <f t="shared" ref="U3:U22" si="3">SUM(Q3:T3)</f>
        <v>24194</v>
      </c>
      <c r="V3" s="31">
        <v>7067</v>
      </c>
      <c r="W3" s="12">
        <v>4972</v>
      </c>
      <c r="X3" s="12">
        <v>13341</v>
      </c>
      <c r="Y3" s="12">
        <v>812</v>
      </c>
      <c r="Z3" s="15">
        <f>SUM(V3:Y3)</f>
        <v>26192</v>
      </c>
      <c r="AA3" s="31">
        <f>+[1]EC!D53</f>
        <v>6826</v>
      </c>
      <c r="AB3" s="12">
        <f>+[1]EC!D58</f>
        <v>5081</v>
      </c>
      <c r="AC3" s="12">
        <f>+[1]EC!D54</f>
        <v>12051</v>
      </c>
      <c r="AD3" s="12">
        <f>+[1]EC!D59+[1]EC!D60</f>
        <v>735</v>
      </c>
      <c r="AE3" s="13">
        <f>SUM(AA3:AD3)</f>
        <v>24693</v>
      </c>
      <c r="AF3" s="14">
        <f>+[2]EC!D53</f>
        <v>6722</v>
      </c>
      <c r="AG3" s="12">
        <f>+[2]EC!D58</f>
        <v>4869</v>
      </c>
      <c r="AH3" s="12">
        <f>+[2]EC!D54</f>
        <v>14842</v>
      </c>
      <c r="AI3" s="12">
        <f>+[2]EC!D59+[2]EC!D60</f>
        <v>712</v>
      </c>
      <c r="AJ3" s="15">
        <f>SUM(AF3:AI3)</f>
        <v>27145</v>
      </c>
      <c r="AK3" s="16">
        <v>7623</v>
      </c>
      <c r="AL3" s="17">
        <v>5243</v>
      </c>
      <c r="AM3" s="17">
        <v>13442</v>
      </c>
      <c r="AN3" s="17">
        <v>703</v>
      </c>
      <c r="AO3" s="18">
        <f>SUM(AK3:AN3)</f>
        <v>27011</v>
      </c>
      <c r="AP3" s="14">
        <v>7828</v>
      </c>
      <c r="AQ3" s="17">
        <v>4996</v>
      </c>
      <c r="AR3" s="17">
        <v>12183</v>
      </c>
      <c r="AS3" s="17">
        <v>766</v>
      </c>
      <c r="AT3" s="15">
        <f>SUM(AP3:AS3)</f>
        <v>25773</v>
      </c>
      <c r="AU3" s="16">
        <v>7754</v>
      </c>
      <c r="AV3" s="17">
        <v>4560</v>
      </c>
      <c r="AW3" s="17">
        <v>12113</v>
      </c>
      <c r="AX3" s="17">
        <v>685</v>
      </c>
      <c r="AY3" s="16">
        <f t="shared" ref="AY3:AY20" si="4">SUM(AU3:AX3)</f>
        <v>25112</v>
      </c>
      <c r="AZ3" s="14">
        <f>7915-37</f>
        <v>7878</v>
      </c>
      <c r="BA3" s="12">
        <v>4524</v>
      </c>
      <c r="BB3" s="12">
        <v>10957</v>
      </c>
      <c r="BC3" s="12">
        <v>795</v>
      </c>
      <c r="BD3" s="15">
        <f>SUM(AZ3:BC3)</f>
        <v>24154</v>
      </c>
      <c r="BE3" s="14">
        <v>7501</v>
      </c>
      <c r="BF3" s="12">
        <v>4519</v>
      </c>
      <c r="BG3" s="12">
        <v>12073</v>
      </c>
      <c r="BH3" s="12">
        <v>801</v>
      </c>
      <c r="BI3" s="15">
        <f>SUM(BE3:BH3)</f>
        <v>24894</v>
      </c>
      <c r="BJ3" s="14">
        <v>6751</v>
      </c>
      <c r="BK3" s="12">
        <v>4617</v>
      </c>
      <c r="BL3" s="12">
        <v>12581</v>
      </c>
      <c r="BM3" s="12">
        <v>746</v>
      </c>
      <c r="BN3" s="15">
        <f>SUM(BJ3:BM3)</f>
        <v>24695</v>
      </c>
      <c r="BO3" s="14">
        <v>6506</v>
      </c>
      <c r="BP3" s="12">
        <v>4361</v>
      </c>
      <c r="BQ3" s="12">
        <v>11947</v>
      </c>
      <c r="BR3" s="12">
        <v>708</v>
      </c>
      <c r="BS3" s="15">
        <f>SUM(BO3:BR3)</f>
        <v>23522</v>
      </c>
      <c r="BT3" s="14">
        <v>6312</v>
      </c>
      <c r="BU3" s="12">
        <v>4516</v>
      </c>
      <c r="BV3" s="12">
        <v>12453</v>
      </c>
      <c r="BW3" s="12">
        <v>568</v>
      </c>
      <c r="BX3" s="15">
        <f>SUM(BT3:BW3)</f>
        <v>23849</v>
      </c>
      <c r="BY3" s="14">
        <v>5984</v>
      </c>
      <c r="BZ3" s="12">
        <v>4121</v>
      </c>
      <c r="CA3" s="12">
        <v>12645</v>
      </c>
      <c r="CB3" s="12">
        <v>663</v>
      </c>
      <c r="CC3" s="15">
        <f>SUM(BY3:CB3)</f>
        <v>23413</v>
      </c>
      <c r="CD3" s="19">
        <v>6226</v>
      </c>
      <c r="CE3" s="12">
        <v>4363</v>
      </c>
      <c r="CF3" s="12">
        <v>12076</v>
      </c>
      <c r="CG3" s="12">
        <v>621</v>
      </c>
      <c r="CH3" s="15">
        <f>SUM(CD3:CG3)</f>
        <v>23286</v>
      </c>
      <c r="CI3" s="19">
        <v>6655</v>
      </c>
      <c r="CJ3" s="12">
        <v>5478</v>
      </c>
      <c r="CK3" s="12">
        <v>11457</v>
      </c>
      <c r="CL3" s="12">
        <v>653</v>
      </c>
      <c r="CM3" s="15">
        <f>SUM(CI3:CL3)</f>
        <v>24243</v>
      </c>
      <c r="CN3" s="45">
        <v>6765</v>
      </c>
      <c r="CO3" s="46">
        <v>5288</v>
      </c>
      <c r="CP3" s="46">
        <v>10806</v>
      </c>
      <c r="CQ3" s="46">
        <v>531</v>
      </c>
      <c r="CR3" s="47">
        <f>SUM(CN3:CQ3)</f>
        <v>23390</v>
      </c>
      <c r="CS3" s="45">
        <v>6860</v>
      </c>
      <c r="CT3" s="46">
        <v>5388</v>
      </c>
      <c r="CU3" s="46">
        <v>7877</v>
      </c>
      <c r="CV3" s="46">
        <v>529</v>
      </c>
      <c r="CW3" s="47">
        <f>SUM(CS3:CV3)</f>
        <v>20654</v>
      </c>
      <c r="CX3" s="45">
        <v>6332</v>
      </c>
      <c r="CY3" s="46">
        <v>5570</v>
      </c>
      <c r="CZ3" s="46">
        <v>12138</v>
      </c>
      <c r="DA3" s="46">
        <v>464</v>
      </c>
      <c r="DB3" s="47">
        <f>SUM(CX3:DA3)</f>
        <v>24504</v>
      </c>
      <c r="DC3" s="45">
        <v>6173</v>
      </c>
      <c r="DD3" s="46">
        <v>5652</v>
      </c>
      <c r="DE3" s="46">
        <v>11210</v>
      </c>
      <c r="DF3" s="46">
        <v>503</v>
      </c>
      <c r="DG3" s="47">
        <f>SUM(DC3:DF3)</f>
        <v>23538</v>
      </c>
      <c r="DH3" s="45">
        <v>6156</v>
      </c>
      <c r="DI3" s="46">
        <v>5484</v>
      </c>
      <c r="DJ3" s="46">
        <v>10989</v>
      </c>
      <c r="DK3" s="46">
        <v>600</v>
      </c>
      <c r="DL3" s="47">
        <f>SUM(DH3:DK3)</f>
        <v>23229</v>
      </c>
      <c r="DM3" s="20">
        <f>DL3/$DL$64</f>
        <v>0.16414630354593893</v>
      </c>
    </row>
    <row r="4" spans="1:122" x14ac:dyDescent="0.2">
      <c r="A4" s="11" t="s">
        <v>8</v>
      </c>
      <c r="B4" s="11">
        <v>43</v>
      </c>
      <c r="C4" s="11">
        <v>69</v>
      </c>
      <c r="D4" s="11">
        <v>285</v>
      </c>
      <c r="E4" s="11">
        <v>2</v>
      </c>
      <c r="F4" s="25">
        <f t="shared" si="0"/>
        <v>399</v>
      </c>
      <c r="G4" s="11">
        <v>77</v>
      </c>
      <c r="H4" s="11">
        <v>80</v>
      </c>
      <c r="I4" s="11">
        <v>307</v>
      </c>
      <c r="J4" s="11">
        <v>3</v>
      </c>
      <c r="K4" s="25">
        <f t="shared" si="1"/>
        <v>467</v>
      </c>
      <c r="L4" s="11">
        <v>49</v>
      </c>
      <c r="M4" s="11">
        <v>138</v>
      </c>
      <c r="N4" s="11">
        <v>307</v>
      </c>
      <c r="O4" s="11">
        <v>3</v>
      </c>
      <c r="P4" s="25">
        <f t="shared" si="2"/>
        <v>497</v>
      </c>
      <c r="Q4" s="28">
        <v>91</v>
      </c>
      <c r="R4" s="11">
        <v>87</v>
      </c>
      <c r="S4" s="11">
        <v>378</v>
      </c>
      <c r="T4" s="11">
        <v>0</v>
      </c>
      <c r="U4" s="25">
        <f t="shared" si="3"/>
        <v>556</v>
      </c>
      <c r="V4" s="28">
        <v>76</v>
      </c>
      <c r="W4" s="11">
        <v>95</v>
      </c>
      <c r="X4" s="11">
        <v>385</v>
      </c>
      <c r="Y4" s="11">
        <v>3</v>
      </c>
      <c r="Z4" s="25">
        <f t="shared" ref="Z4:Z22" si="5">SUM(V4:Y4)</f>
        <v>559</v>
      </c>
      <c r="AA4" s="28">
        <f>+[1]EC!G53</f>
        <v>70</v>
      </c>
      <c r="AB4" s="11">
        <f>+[1]EC!G58</f>
        <v>103</v>
      </c>
      <c r="AC4" s="11">
        <f>+[1]EC!G54</f>
        <v>269</v>
      </c>
      <c r="AD4" s="11">
        <f>+[1]EC!G60+[1]EC!G59</f>
        <v>10</v>
      </c>
      <c r="AE4" s="23">
        <f t="shared" ref="AE4:AE63" si="6">SUM(AA4:AD4)</f>
        <v>452</v>
      </c>
      <c r="AF4" s="24">
        <f>+[2]EC!G53</f>
        <v>59</v>
      </c>
      <c r="AG4" s="11">
        <f>+[2]EC!G58</f>
        <v>127</v>
      </c>
      <c r="AH4" s="11">
        <f>+[2]EC!G54</f>
        <v>304</v>
      </c>
      <c r="AI4" s="11">
        <f>+[2]EC!G60+[2]EC!G59</f>
        <v>1</v>
      </c>
      <c r="AJ4" s="25">
        <f t="shared" ref="AJ4:AJ63" si="7">SUM(AF4:AI4)</f>
        <v>491</v>
      </c>
      <c r="AK4" s="26">
        <v>87</v>
      </c>
      <c r="AL4" s="11">
        <v>127</v>
      </c>
      <c r="AM4" s="11">
        <v>384</v>
      </c>
      <c r="AN4" s="11">
        <v>1</v>
      </c>
      <c r="AO4" s="27">
        <f>SUM(AK4:AN4)</f>
        <v>599</v>
      </c>
      <c r="AP4" s="24">
        <v>81</v>
      </c>
      <c r="AQ4" s="11">
        <v>107</v>
      </c>
      <c r="AR4" s="11">
        <v>469</v>
      </c>
      <c r="AS4" s="11">
        <v>2</v>
      </c>
      <c r="AT4" s="25">
        <f t="shared" ref="AT4:AT63" si="8">SUM(AP4:AS4)</f>
        <v>659</v>
      </c>
      <c r="AU4" s="26">
        <v>75</v>
      </c>
      <c r="AV4" s="11">
        <v>110</v>
      </c>
      <c r="AW4" s="11">
        <v>589</v>
      </c>
      <c r="AX4" s="11">
        <v>4</v>
      </c>
      <c r="AY4" s="16">
        <f t="shared" si="4"/>
        <v>778</v>
      </c>
      <c r="AZ4" s="24">
        <v>74</v>
      </c>
      <c r="BA4" s="11">
        <v>110</v>
      </c>
      <c r="BB4" s="11">
        <v>492</v>
      </c>
      <c r="BC4" s="11">
        <v>6</v>
      </c>
      <c r="BD4" s="25">
        <f t="shared" ref="BD4:BD63" si="9">SUM(AZ4:BC4)</f>
        <v>682</v>
      </c>
      <c r="BE4" s="24">
        <v>78</v>
      </c>
      <c r="BF4" s="11">
        <v>151</v>
      </c>
      <c r="BG4" s="11">
        <v>522</v>
      </c>
      <c r="BH4" s="11">
        <v>0</v>
      </c>
      <c r="BI4" s="25">
        <f t="shared" ref="BI4:BI63" si="10">SUM(BE4:BH4)</f>
        <v>751</v>
      </c>
      <c r="BJ4" s="24">
        <v>93</v>
      </c>
      <c r="BK4" s="11">
        <v>149</v>
      </c>
      <c r="BL4" s="11">
        <v>390</v>
      </c>
      <c r="BM4" s="11">
        <v>3</v>
      </c>
      <c r="BN4" s="25">
        <f t="shared" ref="BN4:BN63" si="11">SUM(BJ4:BM4)</f>
        <v>635</v>
      </c>
      <c r="BO4" s="24">
        <v>85</v>
      </c>
      <c r="BP4" s="11">
        <v>156</v>
      </c>
      <c r="BQ4" s="11">
        <v>459</v>
      </c>
      <c r="BR4" s="11">
        <v>4</v>
      </c>
      <c r="BS4" s="25">
        <f t="shared" ref="BS4:BS63" si="12">SUM(BO4:BR4)</f>
        <v>704</v>
      </c>
      <c r="BT4" s="24">
        <v>78</v>
      </c>
      <c r="BU4" s="11">
        <v>81</v>
      </c>
      <c r="BV4" s="11">
        <v>335</v>
      </c>
      <c r="BW4" s="11">
        <v>9</v>
      </c>
      <c r="BX4" s="25">
        <f t="shared" ref="BX4:BX22" si="13">SUM(BT4:BW4)</f>
        <v>503</v>
      </c>
      <c r="BY4" s="24">
        <v>90</v>
      </c>
      <c r="BZ4" s="11">
        <v>74</v>
      </c>
      <c r="CA4" s="11">
        <v>301</v>
      </c>
      <c r="CB4" s="11">
        <v>1</v>
      </c>
      <c r="CC4" s="25">
        <f t="shared" ref="CC4:CC22" si="14">SUM(BY4:CB4)</f>
        <v>466</v>
      </c>
      <c r="CD4" s="28">
        <v>71</v>
      </c>
      <c r="CE4" s="11">
        <v>52</v>
      </c>
      <c r="CF4" s="11">
        <v>217</v>
      </c>
      <c r="CG4" s="11">
        <v>1</v>
      </c>
      <c r="CH4" s="25">
        <f t="shared" ref="CH4:CH22" si="15">SUM(CD4:CG4)</f>
        <v>341</v>
      </c>
      <c r="CI4" s="28">
        <v>75</v>
      </c>
      <c r="CJ4" s="11">
        <v>52</v>
      </c>
      <c r="CK4" s="11">
        <v>309</v>
      </c>
      <c r="CL4" s="11">
        <v>1</v>
      </c>
      <c r="CM4" s="25">
        <f t="shared" ref="CM4:CM22" si="16">SUM(CI4:CL4)</f>
        <v>437</v>
      </c>
      <c r="CN4" s="48">
        <v>49</v>
      </c>
      <c r="CO4" s="49">
        <v>29</v>
      </c>
      <c r="CP4" s="49">
        <v>123</v>
      </c>
      <c r="CQ4" s="49">
        <v>0</v>
      </c>
      <c r="CR4" s="50">
        <f t="shared" ref="CR4:CR22" si="17">SUM(CN4:CQ4)</f>
        <v>201</v>
      </c>
      <c r="CS4" s="48">
        <v>41</v>
      </c>
      <c r="CT4" s="49">
        <v>25</v>
      </c>
      <c r="CU4" s="49">
        <v>105</v>
      </c>
      <c r="CV4" s="49">
        <v>1</v>
      </c>
      <c r="CW4" s="50">
        <f t="shared" ref="CW4:CW22" si="18">SUM(CS4:CV4)</f>
        <v>172</v>
      </c>
      <c r="CX4" s="48">
        <v>25</v>
      </c>
      <c r="CY4" s="49">
        <v>33</v>
      </c>
      <c r="CZ4" s="49">
        <v>238</v>
      </c>
      <c r="DA4" s="49">
        <v>0</v>
      </c>
      <c r="DB4" s="50">
        <f t="shared" ref="DB4:DB22" si="19">SUM(CX4:DA4)</f>
        <v>296</v>
      </c>
      <c r="DC4" s="48">
        <v>48</v>
      </c>
      <c r="DD4" s="49">
        <v>32</v>
      </c>
      <c r="DE4" s="49">
        <v>214</v>
      </c>
      <c r="DF4" s="49">
        <v>6</v>
      </c>
      <c r="DG4" s="50">
        <f t="shared" ref="DG4:DG22" si="20">SUM(DC4:DF4)</f>
        <v>300</v>
      </c>
      <c r="DH4" s="48">
        <v>51</v>
      </c>
      <c r="DI4" s="49">
        <v>32</v>
      </c>
      <c r="DJ4" s="49">
        <v>174</v>
      </c>
      <c r="DK4" s="49">
        <v>7</v>
      </c>
      <c r="DL4" s="50">
        <f t="shared" ref="DL4:DL22" si="21">SUM(DH4:DK4)</f>
        <v>264</v>
      </c>
      <c r="DM4" s="20">
        <f>DL4/$DL$64</f>
        <v>1.8655398052489507E-3</v>
      </c>
    </row>
    <row r="5" spans="1:122" x14ac:dyDescent="0.2">
      <c r="A5" s="11" t="s">
        <v>9</v>
      </c>
      <c r="B5" s="11">
        <v>315</v>
      </c>
      <c r="C5" s="11">
        <v>401</v>
      </c>
      <c r="D5" s="11">
        <v>1223</v>
      </c>
      <c r="E5" s="11">
        <v>26</v>
      </c>
      <c r="F5" s="25">
        <f t="shared" si="0"/>
        <v>1965</v>
      </c>
      <c r="G5" s="11">
        <v>263</v>
      </c>
      <c r="H5" s="11">
        <v>428</v>
      </c>
      <c r="I5" s="11">
        <v>761</v>
      </c>
      <c r="J5" s="11">
        <v>19</v>
      </c>
      <c r="K5" s="25">
        <f t="shared" si="1"/>
        <v>1471</v>
      </c>
      <c r="L5" s="11">
        <v>354</v>
      </c>
      <c r="M5" s="11">
        <v>439</v>
      </c>
      <c r="N5" s="11">
        <v>1047</v>
      </c>
      <c r="O5" s="11">
        <v>24</v>
      </c>
      <c r="P5" s="25">
        <f t="shared" si="2"/>
        <v>1864</v>
      </c>
      <c r="Q5" s="28">
        <v>365</v>
      </c>
      <c r="R5" s="11">
        <v>512</v>
      </c>
      <c r="S5" s="11">
        <v>1923</v>
      </c>
      <c r="T5" s="11">
        <v>25</v>
      </c>
      <c r="U5" s="25">
        <f t="shared" si="3"/>
        <v>2825</v>
      </c>
      <c r="V5" s="28">
        <v>314</v>
      </c>
      <c r="W5" s="11">
        <v>500</v>
      </c>
      <c r="X5" s="11">
        <v>1719</v>
      </c>
      <c r="Y5" s="11">
        <v>33</v>
      </c>
      <c r="Z5" s="25">
        <f t="shared" si="5"/>
        <v>2566</v>
      </c>
      <c r="AA5" s="28">
        <f>+[1]EC!J53</f>
        <v>361</v>
      </c>
      <c r="AB5" s="11">
        <f>+[1]EC!J58</f>
        <v>481</v>
      </c>
      <c r="AC5" s="11">
        <f>+[1]EC!J54</f>
        <v>1575</v>
      </c>
      <c r="AD5" s="11">
        <f>+[1]EC!J59+[1]EC!J60</f>
        <v>18</v>
      </c>
      <c r="AE5" s="23">
        <f t="shared" si="6"/>
        <v>2435</v>
      </c>
      <c r="AF5" s="24">
        <f>+[2]EC!J53</f>
        <v>364</v>
      </c>
      <c r="AG5" s="11">
        <f>+[2]EC!J58</f>
        <v>628</v>
      </c>
      <c r="AH5" s="11">
        <f>+[2]EC!J54</f>
        <v>1673</v>
      </c>
      <c r="AI5" s="11">
        <f>+[2]EC!J59+[2]EC!J60</f>
        <v>20</v>
      </c>
      <c r="AJ5" s="25">
        <f t="shared" si="7"/>
        <v>2685</v>
      </c>
      <c r="AK5" s="26">
        <v>369</v>
      </c>
      <c r="AL5" s="11">
        <v>453</v>
      </c>
      <c r="AM5" s="11">
        <v>1385</v>
      </c>
      <c r="AN5" s="11">
        <v>15</v>
      </c>
      <c r="AO5" s="27">
        <f>SUM(AK5:AN5)</f>
        <v>2222</v>
      </c>
      <c r="AP5" s="24">
        <v>354</v>
      </c>
      <c r="AQ5" s="11">
        <v>433</v>
      </c>
      <c r="AR5" s="11">
        <v>1514</v>
      </c>
      <c r="AS5" s="11">
        <v>25</v>
      </c>
      <c r="AT5" s="25">
        <f t="shared" si="8"/>
        <v>2326</v>
      </c>
      <c r="AU5" s="26">
        <v>350</v>
      </c>
      <c r="AV5" s="11">
        <v>407</v>
      </c>
      <c r="AW5" s="11">
        <v>1431</v>
      </c>
      <c r="AX5" s="11">
        <v>25</v>
      </c>
      <c r="AY5" s="16">
        <f t="shared" si="4"/>
        <v>2213</v>
      </c>
      <c r="AZ5" s="24">
        <v>385</v>
      </c>
      <c r="BA5" s="11">
        <v>378</v>
      </c>
      <c r="BB5" s="11">
        <v>1419</v>
      </c>
      <c r="BC5" s="11">
        <v>28</v>
      </c>
      <c r="BD5" s="25">
        <f t="shared" si="9"/>
        <v>2210</v>
      </c>
      <c r="BE5" s="24">
        <v>336</v>
      </c>
      <c r="BF5" s="11">
        <v>401</v>
      </c>
      <c r="BG5" s="11">
        <v>1574</v>
      </c>
      <c r="BH5" s="11">
        <v>12</v>
      </c>
      <c r="BI5" s="25">
        <f t="shared" si="10"/>
        <v>2323</v>
      </c>
      <c r="BJ5" s="24">
        <v>297</v>
      </c>
      <c r="BK5" s="11">
        <v>319</v>
      </c>
      <c r="BL5" s="11">
        <v>2172</v>
      </c>
      <c r="BM5" s="11">
        <v>19</v>
      </c>
      <c r="BN5" s="25">
        <f t="shared" si="11"/>
        <v>2807</v>
      </c>
      <c r="BO5" s="24">
        <v>318</v>
      </c>
      <c r="BP5" s="11">
        <v>293</v>
      </c>
      <c r="BQ5" s="11">
        <v>1845</v>
      </c>
      <c r="BR5" s="11">
        <v>18</v>
      </c>
      <c r="BS5" s="25">
        <f t="shared" si="12"/>
        <v>2474</v>
      </c>
      <c r="BT5" s="24">
        <v>382</v>
      </c>
      <c r="BU5" s="11">
        <v>284</v>
      </c>
      <c r="BV5" s="11">
        <v>1514</v>
      </c>
      <c r="BW5" s="11">
        <v>20</v>
      </c>
      <c r="BX5" s="25">
        <f t="shared" si="13"/>
        <v>2200</v>
      </c>
      <c r="BY5" s="24">
        <v>340</v>
      </c>
      <c r="BZ5" s="11">
        <v>291</v>
      </c>
      <c r="CA5" s="11">
        <v>1845</v>
      </c>
      <c r="CB5" s="11">
        <v>22</v>
      </c>
      <c r="CC5" s="25">
        <f t="shared" si="14"/>
        <v>2498</v>
      </c>
      <c r="CD5" s="28">
        <v>309</v>
      </c>
      <c r="CE5" s="11">
        <v>297</v>
      </c>
      <c r="CF5" s="11">
        <v>1578</v>
      </c>
      <c r="CG5" s="11">
        <v>21</v>
      </c>
      <c r="CH5" s="25">
        <f t="shared" si="15"/>
        <v>2205</v>
      </c>
      <c r="CI5" s="28">
        <v>296</v>
      </c>
      <c r="CJ5" s="11">
        <v>272</v>
      </c>
      <c r="CK5" s="11">
        <v>1718</v>
      </c>
      <c r="CL5" s="11">
        <v>17</v>
      </c>
      <c r="CM5" s="25">
        <f t="shared" si="16"/>
        <v>2303</v>
      </c>
      <c r="CN5" s="48">
        <v>308</v>
      </c>
      <c r="CO5" s="49">
        <v>326</v>
      </c>
      <c r="CP5" s="49">
        <v>1535</v>
      </c>
      <c r="CQ5" s="49">
        <v>27</v>
      </c>
      <c r="CR5" s="50">
        <f t="shared" si="17"/>
        <v>2196</v>
      </c>
      <c r="CS5" s="48">
        <v>301</v>
      </c>
      <c r="CT5" s="49">
        <v>273</v>
      </c>
      <c r="CU5" s="49">
        <v>1430</v>
      </c>
      <c r="CV5" s="49">
        <v>25</v>
      </c>
      <c r="CW5" s="50">
        <f t="shared" si="18"/>
        <v>2029</v>
      </c>
      <c r="CX5" s="48">
        <v>241</v>
      </c>
      <c r="CY5" s="49">
        <v>172</v>
      </c>
      <c r="CZ5" s="49">
        <v>2150</v>
      </c>
      <c r="DA5" s="49">
        <v>18</v>
      </c>
      <c r="DB5" s="50">
        <f t="shared" si="19"/>
        <v>2581</v>
      </c>
      <c r="DC5" s="48">
        <v>238</v>
      </c>
      <c r="DD5" s="49">
        <v>235</v>
      </c>
      <c r="DE5" s="49">
        <v>1825</v>
      </c>
      <c r="DF5" s="49">
        <v>15</v>
      </c>
      <c r="DG5" s="50">
        <f t="shared" si="20"/>
        <v>2313</v>
      </c>
      <c r="DH5" s="48">
        <v>207</v>
      </c>
      <c r="DI5" s="49">
        <v>157</v>
      </c>
      <c r="DJ5" s="49">
        <v>1441</v>
      </c>
      <c r="DK5" s="49">
        <v>8</v>
      </c>
      <c r="DL5" s="50">
        <f t="shared" si="21"/>
        <v>1813</v>
      </c>
      <c r="DM5" s="20">
        <f>DL5/$DL$64</f>
        <v>1.2811453283774043E-2</v>
      </c>
    </row>
    <row r="6" spans="1:122" s="29" customFormat="1" ht="15.75" x14ac:dyDescent="0.25">
      <c r="A6" s="33" t="s">
        <v>10</v>
      </c>
      <c r="B6" s="33">
        <f>SUM(B3:B5)</f>
        <v>8284</v>
      </c>
      <c r="C6" s="33">
        <f>SUM(C3:C5)</f>
        <v>4454</v>
      </c>
      <c r="D6" s="33">
        <f>SUM(D3:D5)</f>
        <v>10781</v>
      </c>
      <c r="E6" s="33">
        <f>SUM(E3:E5)</f>
        <v>600</v>
      </c>
      <c r="F6" s="36">
        <f t="shared" si="0"/>
        <v>24119</v>
      </c>
      <c r="G6" s="33">
        <f>SUM(G3:G5)</f>
        <v>8693</v>
      </c>
      <c r="H6" s="33">
        <f>SUM(H3:H5)</f>
        <v>4688</v>
      </c>
      <c r="I6" s="33">
        <f>SUM(I3:I5)</f>
        <v>10847</v>
      </c>
      <c r="J6" s="33">
        <f>SUM(J3:J5)</f>
        <v>552</v>
      </c>
      <c r="K6" s="36">
        <f t="shared" si="1"/>
        <v>24780</v>
      </c>
      <c r="L6" s="33">
        <f>SUM(L3:L5)</f>
        <v>8279</v>
      </c>
      <c r="M6" s="33">
        <f>SUM(M3:M5)</f>
        <v>5313</v>
      </c>
      <c r="N6" s="33">
        <f>SUM(N3:N5)</f>
        <v>13561</v>
      </c>
      <c r="O6" s="33">
        <f>SUM(O3:O5)</f>
        <v>660</v>
      </c>
      <c r="P6" s="36">
        <f t="shared" si="2"/>
        <v>27813</v>
      </c>
      <c r="Q6" s="40">
        <f>SUM(Q3:Q5)</f>
        <v>7052</v>
      </c>
      <c r="R6" s="33">
        <f>SUM(R3:R5)</f>
        <v>5020</v>
      </c>
      <c r="S6" s="33">
        <f>SUM(S3:S5)</f>
        <v>14750</v>
      </c>
      <c r="T6" s="33">
        <f>SUM(T3:T5)</f>
        <v>753</v>
      </c>
      <c r="U6" s="36">
        <f t="shared" si="3"/>
        <v>27575</v>
      </c>
      <c r="V6" s="40">
        <f>SUM(V3:V5)</f>
        <v>7457</v>
      </c>
      <c r="W6" s="33">
        <f>SUM(W3:W5)</f>
        <v>5567</v>
      </c>
      <c r="X6" s="33">
        <f>SUM(X3:X5)</f>
        <v>15445</v>
      </c>
      <c r="Y6" s="33">
        <f>SUM(Y3:Y5)</f>
        <v>848</v>
      </c>
      <c r="Z6" s="36">
        <f t="shared" si="5"/>
        <v>29317</v>
      </c>
      <c r="AA6" s="40">
        <f>SUM(AA3:AA5)</f>
        <v>7257</v>
      </c>
      <c r="AB6" s="33">
        <f>SUM(AB3:AB5)</f>
        <v>5665</v>
      </c>
      <c r="AC6" s="33">
        <f>SUM(AC3:AC5)</f>
        <v>13895</v>
      </c>
      <c r="AD6" s="33">
        <f>SUM(AD3:AD5)</f>
        <v>763</v>
      </c>
      <c r="AE6" s="34">
        <f t="shared" si="6"/>
        <v>27580</v>
      </c>
      <c r="AF6" s="35">
        <f>SUM(AF3:AF5)</f>
        <v>7145</v>
      </c>
      <c r="AG6" s="33">
        <f>SUM(AG3:AG5)</f>
        <v>5624</v>
      </c>
      <c r="AH6" s="33">
        <f>SUM(AH3:AH5)</f>
        <v>16819</v>
      </c>
      <c r="AI6" s="33">
        <f>SUM(AI3:AI5)</f>
        <v>733</v>
      </c>
      <c r="AJ6" s="36">
        <f t="shared" si="7"/>
        <v>30321</v>
      </c>
      <c r="AK6" s="37">
        <f t="shared" ref="AK6:BH6" si="22">SUM(AK3:AK5)</f>
        <v>8079</v>
      </c>
      <c r="AL6" s="33">
        <f t="shared" si="22"/>
        <v>5823</v>
      </c>
      <c r="AM6" s="33">
        <f t="shared" si="22"/>
        <v>15211</v>
      </c>
      <c r="AN6" s="33">
        <f t="shared" si="22"/>
        <v>719</v>
      </c>
      <c r="AO6" s="38">
        <f t="shared" si="22"/>
        <v>29832</v>
      </c>
      <c r="AP6" s="35">
        <f t="shared" si="22"/>
        <v>8263</v>
      </c>
      <c r="AQ6" s="33">
        <f t="shared" si="22"/>
        <v>5536</v>
      </c>
      <c r="AR6" s="33">
        <f t="shared" si="22"/>
        <v>14166</v>
      </c>
      <c r="AS6" s="33">
        <f t="shared" si="22"/>
        <v>793</v>
      </c>
      <c r="AT6" s="36">
        <f t="shared" si="8"/>
        <v>28758</v>
      </c>
      <c r="AU6" s="39">
        <f t="shared" si="22"/>
        <v>8179</v>
      </c>
      <c r="AV6" s="33">
        <f t="shared" si="22"/>
        <v>5077</v>
      </c>
      <c r="AW6" s="33">
        <f t="shared" si="22"/>
        <v>14133</v>
      </c>
      <c r="AX6" s="33">
        <f t="shared" si="22"/>
        <v>714</v>
      </c>
      <c r="AY6" s="38">
        <f t="shared" si="4"/>
        <v>28103</v>
      </c>
      <c r="AZ6" s="35">
        <f>SUM(AZ3:AZ5)</f>
        <v>8337</v>
      </c>
      <c r="BA6" s="33">
        <f>SUM(BA3:BA5)</f>
        <v>5012</v>
      </c>
      <c r="BB6" s="33">
        <f>SUM(BB3:BB5)</f>
        <v>12868</v>
      </c>
      <c r="BC6" s="33">
        <f>SUM(BC3:BC5)</f>
        <v>829</v>
      </c>
      <c r="BD6" s="36">
        <f t="shared" si="9"/>
        <v>27046</v>
      </c>
      <c r="BE6" s="35">
        <f t="shared" si="22"/>
        <v>7915</v>
      </c>
      <c r="BF6" s="33">
        <f t="shared" si="22"/>
        <v>5071</v>
      </c>
      <c r="BG6" s="33">
        <f t="shared" si="22"/>
        <v>14169</v>
      </c>
      <c r="BH6" s="33">
        <f t="shared" si="22"/>
        <v>813</v>
      </c>
      <c r="BI6" s="36">
        <f t="shared" si="10"/>
        <v>27968</v>
      </c>
      <c r="BJ6" s="35">
        <f t="shared" ref="BJ6:BM6" si="23">SUM(BJ3:BJ5)</f>
        <v>7141</v>
      </c>
      <c r="BK6" s="33">
        <f t="shared" si="23"/>
        <v>5085</v>
      </c>
      <c r="BL6" s="33">
        <f t="shared" si="23"/>
        <v>15143</v>
      </c>
      <c r="BM6" s="33">
        <f t="shared" si="23"/>
        <v>768</v>
      </c>
      <c r="BN6" s="36">
        <f t="shared" si="11"/>
        <v>28137</v>
      </c>
      <c r="BO6" s="35">
        <f t="shared" ref="BO6:BR6" si="24">SUM(BO3:BO5)</f>
        <v>6909</v>
      </c>
      <c r="BP6" s="33">
        <f t="shared" si="24"/>
        <v>4810</v>
      </c>
      <c r="BQ6" s="33">
        <f t="shared" si="24"/>
        <v>14251</v>
      </c>
      <c r="BR6" s="33">
        <f t="shared" si="24"/>
        <v>730</v>
      </c>
      <c r="BS6" s="36">
        <f t="shared" si="12"/>
        <v>26700</v>
      </c>
      <c r="BT6" s="35">
        <f t="shared" ref="BT6:BW6" si="25">SUM(BT3:BT5)</f>
        <v>6772</v>
      </c>
      <c r="BU6" s="33">
        <f t="shared" si="25"/>
        <v>4881</v>
      </c>
      <c r="BV6" s="33">
        <f t="shared" si="25"/>
        <v>14302</v>
      </c>
      <c r="BW6" s="33">
        <f t="shared" si="25"/>
        <v>597</v>
      </c>
      <c r="BX6" s="36">
        <f>SUM(BT6:BW6)</f>
        <v>26552</v>
      </c>
      <c r="BY6" s="35">
        <f t="shared" ref="BY6:CB6" si="26">SUM(BY3:BY5)</f>
        <v>6414</v>
      </c>
      <c r="BZ6" s="33">
        <f t="shared" si="26"/>
        <v>4486</v>
      </c>
      <c r="CA6" s="33">
        <f t="shared" si="26"/>
        <v>14791</v>
      </c>
      <c r="CB6" s="33">
        <f t="shared" si="26"/>
        <v>686</v>
      </c>
      <c r="CC6" s="36">
        <f t="shared" si="14"/>
        <v>26377</v>
      </c>
      <c r="CD6" s="40">
        <f t="shared" ref="CD6:CG6" si="27">SUM(CD3:CD5)</f>
        <v>6606</v>
      </c>
      <c r="CE6" s="33">
        <f t="shared" si="27"/>
        <v>4712</v>
      </c>
      <c r="CF6" s="33">
        <f t="shared" si="27"/>
        <v>13871</v>
      </c>
      <c r="CG6" s="33">
        <f t="shared" si="27"/>
        <v>643</v>
      </c>
      <c r="CH6" s="36">
        <f t="shared" si="15"/>
        <v>25832</v>
      </c>
      <c r="CI6" s="40">
        <f t="shared" ref="CI6:CL6" si="28">SUM(CI3:CI5)</f>
        <v>7026</v>
      </c>
      <c r="CJ6" s="33">
        <f t="shared" si="28"/>
        <v>5802</v>
      </c>
      <c r="CK6" s="33">
        <f t="shared" si="28"/>
        <v>13484</v>
      </c>
      <c r="CL6" s="33">
        <f t="shared" si="28"/>
        <v>671</v>
      </c>
      <c r="CM6" s="36">
        <f t="shared" si="16"/>
        <v>26983</v>
      </c>
      <c r="CN6" s="40">
        <f t="shared" ref="CN6:CQ6" si="29">SUM(CN3:CN5)</f>
        <v>7122</v>
      </c>
      <c r="CO6" s="33">
        <f t="shared" si="29"/>
        <v>5643</v>
      </c>
      <c r="CP6" s="33">
        <f t="shared" si="29"/>
        <v>12464</v>
      </c>
      <c r="CQ6" s="33">
        <f t="shared" si="29"/>
        <v>558</v>
      </c>
      <c r="CR6" s="36">
        <f t="shared" si="17"/>
        <v>25787</v>
      </c>
      <c r="CS6" s="40">
        <f t="shared" ref="CS6:CV6" si="30">SUM(CS3:CS5)</f>
        <v>7202</v>
      </c>
      <c r="CT6" s="33">
        <f t="shared" si="30"/>
        <v>5686</v>
      </c>
      <c r="CU6" s="33">
        <f t="shared" si="30"/>
        <v>9412</v>
      </c>
      <c r="CV6" s="33">
        <f t="shared" si="30"/>
        <v>555</v>
      </c>
      <c r="CW6" s="36">
        <f t="shared" si="18"/>
        <v>22855</v>
      </c>
      <c r="CX6" s="40">
        <f t="shared" ref="CX6:DA6" si="31">SUM(CX3:CX5)</f>
        <v>6598</v>
      </c>
      <c r="CY6" s="33">
        <f t="shared" si="31"/>
        <v>5775</v>
      </c>
      <c r="CZ6" s="33">
        <f t="shared" si="31"/>
        <v>14526</v>
      </c>
      <c r="DA6" s="33">
        <f t="shared" si="31"/>
        <v>482</v>
      </c>
      <c r="DB6" s="36">
        <f t="shared" si="19"/>
        <v>27381</v>
      </c>
      <c r="DC6" s="40">
        <f t="shared" ref="DC6:DF6" si="32">SUM(DC3:DC5)</f>
        <v>6459</v>
      </c>
      <c r="DD6" s="33">
        <f t="shared" si="32"/>
        <v>5919</v>
      </c>
      <c r="DE6" s="33">
        <f t="shared" si="32"/>
        <v>13249</v>
      </c>
      <c r="DF6" s="33">
        <f t="shared" si="32"/>
        <v>524</v>
      </c>
      <c r="DG6" s="36">
        <f t="shared" si="20"/>
        <v>26151</v>
      </c>
      <c r="DH6" s="40">
        <f t="shared" ref="DH6:DK6" si="33">SUM(DH3:DH5)</f>
        <v>6414</v>
      </c>
      <c r="DI6" s="33">
        <f t="shared" si="33"/>
        <v>5673</v>
      </c>
      <c r="DJ6" s="33">
        <f t="shared" si="33"/>
        <v>12604</v>
      </c>
      <c r="DK6" s="33">
        <f t="shared" si="33"/>
        <v>615</v>
      </c>
      <c r="DL6" s="36">
        <f t="shared" si="21"/>
        <v>25306</v>
      </c>
      <c r="DM6" s="20"/>
      <c r="DN6" s="9"/>
      <c r="DO6" s="9"/>
      <c r="DP6" s="9"/>
      <c r="DQ6" s="9"/>
      <c r="DR6" s="9"/>
    </row>
    <row r="7" spans="1:122" x14ac:dyDescent="0.2">
      <c r="A7" s="11" t="s">
        <v>11</v>
      </c>
      <c r="B7" s="11">
        <v>3226</v>
      </c>
      <c r="C7" s="11">
        <v>3964</v>
      </c>
      <c r="D7" s="11">
        <v>10138</v>
      </c>
      <c r="E7" s="11">
        <v>345</v>
      </c>
      <c r="F7" s="25">
        <f t="shared" si="0"/>
        <v>17673</v>
      </c>
      <c r="G7" s="11">
        <v>2976</v>
      </c>
      <c r="H7" s="11">
        <v>3957</v>
      </c>
      <c r="I7" s="11">
        <v>9935</v>
      </c>
      <c r="J7" s="11">
        <v>607</v>
      </c>
      <c r="K7" s="25">
        <f t="shared" si="1"/>
        <v>17475</v>
      </c>
      <c r="L7" s="11">
        <v>3265</v>
      </c>
      <c r="M7" s="11">
        <v>3585</v>
      </c>
      <c r="N7" s="11">
        <v>7660</v>
      </c>
      <c r="O7" s="11">
        <v>377</v>
      </c>
      <c r="P7" s="25">
        <f t="shared" si="2"/>
        <v>14887</v>
      </c>
      <c r="Q7" s="28">
        <v>2948</v>
      </c>
      <c r="R7" s="11">
        <v>3606</v>
      </c>
      <c r="S7" s="11">
        <v>8129</v>
      </c>
      <c r="T7" s="11">
        <v>275</v>
      </c>
      <c r="U7" s="25">
        <f t="shared" si="3"/>
        <v>14958</v>
      </c>
      <c r="V7" s="28">
        <v>3269</v>
      </c>
      <c r="W7" s="11">
        <v>3903</v>
      </c>
      <c r="X7" s="11">
        <v>7359</v>
      </c>
      <c r="Y7" s="11">
        <v>269</v>
      </c>
      <c r="Z7" s="25">
        <f t="shared" si="5"/>
        <v>14800</v>
      </c>
      <c r="AA7" s="28">
        <f>+[1]NEC!D53</f>
        <v>3497</v>
      </c>
      <c r="AB7" s="11">
        <f>+[1]NEC!D58</f>
        <v>4433</v>
      </c>
      <c r="AC7" s="11">
        <f>+[1]NEC!D54</f>
        <v>8408</v>
      </c>
      <c r="AD7" s="11">
        <f>+[1]NEC!D59+[1]NEC!D60</f>
        <v>331</v>
      </c>
      <c r="AE7" s="23">
        <f t="shared" si="6"/>
        <v>16669</v>
      </c>
      <c r="AF7" s="24">
        <f>+[2]NEC!D53</f>
        <v>3525</v>
      </c>
      <c r="AG7" s="11">
        <f>+[2]NEC!D58</f>
        <v>3868</v>
      </c>
      <c r="AH7" s="11">
        <f>+[2]NEC!D54</f>
        <v>9119</v>
      </c>
      <c r="AI7" s="11">
        <f>+[2]NEC!D59+[2]NEC!D60</f>
        <v>474</v>
      </c>
      <c r="AJ7" s="25">
        <f t="shared" si="7"/>
        <v>16986</v>
      </c>
      <c r="AK7" s="26">
        <v>3616</v>
      </c>
      <c r="AL7" s="11">
        <v>3016</v>
      </c>
      <c r="AM7" s="11">
        <v>8024</v>
      </c>
      <c r="AN7" s="11">
        <v>417</v>
      </c>
      <c r="AO7" s="27">
        <f>SUM(AK7:AN7)</f>
        <v>15073</v>
      </c>
      <c r="AP7" s="24">
        <v>3797</v>
      </c>
      <c r="AQ7" s="11">
        <v>2644</v>
      </c>
      <c r="AR7" s="11">
        <v>8938</v>
      </c>
      <c r="AS7" s="11">
        <v>473</v>
      </c>
      <c r="AT7" s="25">
        <f t="shared" si="8"/>
        <v>15852</v>
      </c>
      <c r="AU7" s="26">
        <v>4106</v>
      </c>
      <c r="AV7" s="11">
        <v>2961</v>
      </c>
      <c r="AW7" s="11">
        <v>9356</v>
      </c>
      <c r="AX7" s="11">
        <v>377</v>
      </c>
      <c r="AY7" s="16">
        <f t="shared" si="4"/>
        <v>16800</v>
      </c>
      <c r="AZ7" s="24">
        <v>3726</v>
      </c>
      <c r="BA7" s="11">
        <v>2488</v>
      </c>
      <c r="BB7" s="11">
        <v>9360</v>
      </c>
      <c r="BC7" s="11">
        <v>299</v>
      </c>
      <c r="BD7" s="25">
        <f t="shared" si="9"/>
        <v>15873</v>
      </c>
      <c r="BE7" s="24">
        <v>3908</v>
      </c>
      <c r="BF7" s="11">
        <v>2768</v>
      </c>
      <c r="BG7" s="11">
        <v>8141</v>
      </c>
      <c r="BH7" s="11">
        <v>289</v>
      </c>
      <c r="BI7" s="25">
        <f t="shared" si="10"/>
        <v>15106</v>
      </c>
      <c r="BJ7" s="24">
        <v>4063</v>
      </c>
      <c r="BK7" s="11">
        <v>3240</v>
      </c>
      <c r="BL7" s="11">
        <v>9233</v>
      </c>
      <c r="BM7" s="11">
        <v>356</v>
      </c>
      <c r="BN7" s="25">
        <f t="shared" si="11"/>
        <v>16892</v>
      </c>
      <c r="BO7" s="24">
        <v>3731</v>
      </c>
      <c r="BP7" s="11">
        <v>2694</v>
      </c>
      <c r="BQ7" s="11">
        <v>6815</v>
      </c>
      <c r="BR7" s="11">
        <v>383</v>
      </c>
      <c r="BS7" s="25">
        <f t="shared" si="12"/>
        <v>13623</v>
      </c>
      <c r="BT7" s="24">
        <v>3614</v>
      </c>
      <c r="BU7" s="11">
        <v>2759</v>
      </c>
      <c r="BV7" s="11">
        <v>8086</v>
      </c>
      <c r="BW7" s="11">
        <v>359</v>
      </c>
      <c r="BX7" s="25">
        <f t="shared" si="13"/>
        <v>14818</v>
      </c>
      <c r="BY7" s="24">
        <v>3830</v>
      </c>
      <c r="BZ7" s="11">
        <v>2771</v>
      </c>
      <c r="CA7" s="11">
        <v>7441</v>
      </c>
      <c r="CB7" s="11">
        <v>330</v>
      </c>
      <c r="CC7" s="25">
        <f t="shared" si="14"/>
        <v>14372</v>
      </c>
      <c r="CD7" s="28">
        <v>3981</v>
      </c>
      <c r="CE7" s="11">
        <v>2594</v>
      </c>
      <c r="CF7" s="11">
        <v>6677</v>
      </c>
      <c r="CG7" s="11">
        <v>338</v>
      </c>
      <c r="CH7" s="25">
        <f t="shared" si="15"/>
        <v>13590</v>
      </c>
      <c r="CI7" s="28">
        <v>4606</v>
      </c>
      <c r="CJ7" s="11">
        <v>2645</v>
      </c>
      <c r="CK7" s="11">
        <v>7078</v>
      </c>
      <c r="CL7" s="11">
        <v>379</v>
      </c>
      <c r="CM7" s="25">
        <f t="shared" si="16"/>
        <v>14708</v>
      </c>
      <c r="CN7" s="48">
        <v>3696</v>
      </c>
      <c r="CO7" s="49">
        <v>2754</v>
      </c>
      <c r="CP7" s="49">
        <v>7489</v>
      </c>
      <c r="CQ7" s="49">
        <v>300</v>
      </c>
      <c r="CR7" s="50">
        <f t="shared" si="17"/>
        <v>14239</v>
      </c>
      <c r="CS7" s="48">
        <v>3899</v>
      </c>
      <c r="CT7" s="49">
        <v>2706</v>
      </c>
      <c r="CU7" s="49">
        <v>7487</v>
      </c>
      <c r="CV7" s="49">
        <v>431</v>
      </c>
      <c r="CW7" s="50">
        <f t="shared" si="18"/>
        <v>14523</v>
      </c>
      <c r="CX7" s="48">
        <v>3460</v>
      </c>
      <c r="CY7" s="49">
        <v>2621</v>
      </c>
      <c r="CZ7" s="49">
        <v>8346</v>
      </c>
      <c r="DA7" s="49">
        <v>300</v>
      </c>
      <c r="DB7" s="50">
        <f t="shared" si="19"/>
        <v>14727</v>
      </c>
      <c r="DC7" s="48">
        <v>3365</v>
      </c>
      <c r="DD7" s="49">
        <v>2866</v>
      </c>
      <c r="DE7" s="49">
        <v>9117</v>
      </c>
      <c r="DF7" s="49">
        <v>276</v>
      </c>
      <c r="DG7" s="50">
        <f t="shared" si="20"/>
        <v>15624</v>
      </c>
      <c r="DH7" s="48">
        <v>2537</v>
      </c>
      <c r="DI7" s="49">
        <v>2838</v>
      </c>
      <c r="DJ7" s="49">
        <v>6322</v>
      </c>
      <c r="DK7" s="49">
        <v>363</v>
      </c>
      <c r="DL7" s="50">
        <f t="shared" si="21"/>
        <v>12060</v>
      </c>
      <c r="DM7" s="20">
        <f>DL7/$DL$64</f>
        <v>8.5221250194327067E-2</v>
      </c>
    </row>
    <row r="8" spans="1:122" x14ac:dyDescent="0.2">
      <c r="A8" s="11" t="s">
        <v>12</v>
      </c>
      <c r="B8" s="11">
        <v>136</v>
      </c>
      <c r="C8" s="11">
        <v>158</v>
      </c>
      <c r="D8" s="11">
        <v>571</v>
      </c>
      <c r="E8" s="11">
        <v>6</v>
      </c>
      <c r="F8" s="25">
        <f t="shared" si="0"/>
        <v>871</v>
      </c>
      <c r="G8" s="11">
        <v>122</v>
      </c>
      <c r="H8" s="11">
        <v>132</v>
      </c>
      <c r="I8" s="11">
        <v>468</v>
      </c>
      <c r="J8" s="11">
        <v>13</v>
      </c>
      <c r="K8" s="25">
        <f t="shared" si="1"/>
        <v>735</v>
      </c>
      <c r="L8" s="11">
        <v>139</v>
      </c>
      <c r="M8" s="11">
        <v>136</v>
      </c>
      <c r="N8" s="11">
        <v>558</v>
      </c>
      <c r="O8" s="11">
        <v>1</v>
      </c>
      <c r="P8" s="25">
        <f t="shared" si="2"/>
        <v>834</v>
      </c>
      <c r="Q8" s="28">
        <v>215</v>
      </c>
      <c r="R8" s="11">
        <v>142</v>
      </c>
      <c r="S8" s="11">
        <v>727</v>
      </c>
      <c r="T8" s="11">
        <v>3</v>
      </c>
      <c r="U8" s="25">
        <f t="shared" si="3"/>
        <v>1087</v>
      </c>
      <c r="V8" s="28">
        <v>164</v>
      </c>
      <c r="W8" s="11">
        <v>153</v>
      </c>
      <c r="X8" s="11">
        <v>409</v>
      </c>
      <c r="Y8" s="11">
        <v>4</v>
      </c>
      <c r="Z8" s="25">
        <f t="shared" si="5"/>
        <v>730</v>
      </c>
      <c r="AA8" s="28">
        <f>+[1]NEC!G53</f>
        <v>123</v>
      </c>
      <c r="AB8" s="11">
        <f>+[1]NEC!G58</f>
        <v>189</v>
      </c>
      <c r="AC8" s="11">
        <f>+[1]NEC!G54</f>
        <v>1115</v>
      </c>
      <c r="AD8" s="11">
        <f>+[1]NEC!G59+[1]NEC!G60</f>
        <v>4</v>
      </c>
      <c r="AE8" s="23">
        <f t="shared" si="6"/>
        <v>1431</v>
      </c>
      <c r="AF8" s="24">
        <f>+[2]NEC!G53</f>
        <v>171</v>
      </c>
      <c r="AG8" s="11">
        <f>+[2]NEC!G58</f>
        <v>148</v>
      </c>
      <c r="AH8" s="11">
        <f>+[2]NEC!G54</f>
        <v>1202</v>
      </c>
      <c r="AI8" s="11">
        <f>+[2]NEC!G59+[2]NEC!G60</f>
        <v>7</v>
      </c>
      <c r="AJ8" s="25">
        <f t="shared" si="7"/>
        <v>1528</v>
      </c>
      <c r="AK8" s="26">
        <v>125</v>
      </c>
      <c r="AL8" s="11">
        <v>162</v>
      </c>
      <c r="AM8" s="11">
        <v>1059</v>
      </c>
      <c r="AN8" s="11">
        <v>3</v>
      </c>
      <c r="AO8" s="27">
        <f>SUM(AK8:AN8)</f>
        <v>1349</v>
      </c>
      <c r="AP8" s="24">
        <v>120</v>
      </c>
      <c r="AQ8" s="11">
        <v>151</v>
      </c>
      <c r="AR8" s="11">
        <v>1246</v>
      </c>
      <c r="AS8" s="11">
        <v>4</v>
      </c>
      <c r="AT8" s="25">
        <f t="shared" si="8"/>
        <v>1521</v>
      </c>
      <c r="AU8" s="26">
        <v>138</v>
      </c>
      <c r="AV8" s="11">
        <v>139</v>
      </c>
      <c r="AW8" s="11">
        <v>1239</v>
      </c>
      <c r="AX8" s="11">
        <v>2</v>
      </c>
      <c r="AY8" s="16">
        <f t="shared" si="4"/>
        <v>1518</v>
      </c>
      <c r="AZ8" s="24">
        <v>139</v>
      </c>
      <c r="BA8" s="11">
        <v>145</v>
      </c>
      <c r="BB8" s="11">
        <v>1373</v>
      </c>
      <c r="BC8" s="11">
        <v>12</v>
      </c>
      <c r="BD8" s="25">
        <f t="shared" si="9"/>
        <v>1669</v>
      </c>
      <c r="BE8" s="24">
        <v>147</v>
      </c>
      <c r="BF8" s="11">
        <v>127</v>
      </c>
      <c r="BG8" s="11">
        <v>1127</v>
      </c>
      <c r="BH8" s="11">
        <v>4</v>
      </c>
      <c r="BI8" s="25">
        <f t="shared" si="10"/>
        <v>1405</v>
      </c>
      <c r="BJ8" s="24">
        <v>128</v>
      </c>
      <c r="BK8" s="11">
        <v>176</v>
      </c>
      <c r="BL8" s="11">
        <v>1388</v>
      </c>
      <c r="BM8" s="11">
        <v>8</v>
      </c>
      <c r="BN8" s="25">
        <f t="shared" si="11"/>
        <v>1700</v>
      </c>
      <c r="BO8" s="24">
        <v>137</v>
      </c>
      <c r="BP8" s="11">
        <v>135</v>
      </c>
      <c r="BQ8" s="11">
        <v>882</v>
      </c>
      <c r="BR8" s="11">
        <v>8</v>
      </c>
      <c r="BS8" s="25">
        <f t="shared" si="12"/>
        <v>1162</v>
      </c>
      <c r="BT8" s="24">
        <v>137</v>
      </c>
      <c r="BU8" s="11">
        <v>148</v>
      </c>
      <c r="BV8" s="11">
        <v>1215</v>
      </c>
      <c r="BW8" s="11">
        <v>12</v>
      </c>
      <c r="BX8" s="25">
        <f t="shared" si="13"/>
        <v>1512</v>
      </c>
      <c r="BY8" s="24">
        <v>136</v>
      </c>
      <c r="BZ8" s="11">
        <v>115</v>
      </c>
      <c r="CA8" s="11">
        <v>955</v>
      </c>
      <c r="CB8" s="11">
        <v>5</v>
      </c>
      <c r="CC8" s="25">
        <f t="shared" si="14"/>
        <v>1211</v>
      </c>
      <c r="CD8" s="28">
        <v>140</v>
      </c>
      <c r="CE8" s="11">
        <v>85</v>
      </c>
      <c r="CF8" s="11">
        <v>360</v>
      </c>
      <c r="CG8" s="11">
        <v>7</v>
      </c>
      <c r="CH8" s="25">
        <f t="shared" si="15"/>
        <v>592</v>
      </c>
      <c r="CI8" s="28">
        <v>138</v>
      </c>
      <c r="CJ8" s="11">
        <v>81</v>
      </c>
      <c r="CK8" s="11">
        <v>508</v>
      </c>
      <c r="CL8" s="11">
        <v>2</v>
      </c>
      <c r="CM8" s="25">
        <f t="shared" si="16"/>
        <v>729</v>
      </c>
      <c r="CN8" s="48">
        <v>126</v>
      </c>
      <c r="CO8" s="49">
        <v>100</v>
      </c>
      <c r="CP8" s="49">
        <v>409</v>
      </c>
      <c r="CQ8" s="49">
        <v>10</v>
      </c>
      <c r="CR8" s="50">
        <f t="shared" si="17"/>
        <v>645</v>
      </c>
      <c r="CS8" s="48">
        <v>164</v>
      </c>
      <c r="CT8" s="49">
        <v>117</v>
      </c>
      <c r="CU8" s="49">
        <v>714</v>
      </c>
      <c r="CV8" s="49">
        <v>9</v>
      </c>
      <c r="CW8" s="50">
        <f t="shared" si="18"/>
        <v>1004</v>
      </c>
      <c r="CX8" s="48">
        <v>122</v>
      </c>
      <c r="CY8" s="49">
        <v>69</v>
      </c>
      <c r="CZ8" s="49">
        <v>445</v>
      </c>
      <c r="DA8" s="49">
        <v>11</v>
      </c>
      <c r="DB8" s="50">
        <f t="shared" si="19"/>
        <v>647</v>
      </c>
      <c r="DC8" s="48">
        <v>111</v>
      </c>
      <c r="DD8" s="49">
        <v>94</v>
      </c>
      <c r="DE8" s="49">
        <v>548</v>
      </c>
      <c r="DF8" s="49">
        <v>2</v>
      </c>
      <c r="DG8" s="50">
        <f t="shared" si="20"/>
        <v>755</v>
      </c>
      <c r="DH8" s="48">
        <v>98</v>
      </c>
      <c r="DI8" s="49">
        <v>94</v>
      </c>
      <c r="DJ8" s="49">
        <v>465</v>
      </c>
      <c r="DK8" s="49">
        <v>7</v>
      </c>
      <c r="DL8" s="50">
        <f t="shared" si="21"/>
        <v>664</v>
      </c>
      <c r="DM8" s="20">
        <f>DL8/$DL$64</f>
        <v>4.6921152677473609E-3</v>
      </c>
    </row>
    <row r="9" spans="1:122" s="29" customFormat="1" ht="15.75" x14ac:dyDescent="0.25">
      <c r="A9" s="33" t="s">
        <v>13</v>
      </c>
      <c r="B9" s="33">
        <f>SUM(B7:B8)</f>
        <v>3362</v>
      </c>
      <c r="C9" s="33">
        <f>SUM(C7:C8)</f>
        <v>4122</v>
      </c>
      <c r="D9" s="33">
        <f>SUM(D7:D8)</f>
        <v>10709</v>
      </c>
      <c r="E9" s="33">
        <f>SUM(E7:E8)</f>
        <v>351</v>
      </c>
      <c r="F9" s="36">
        <f t="shared" si="0"/>
        <v>18544</v>
      </c>
      <c r="G9" s="33">
        <f>SUM(G7:G8)</f>
        <v>3098</v>
      </c>
      <c r="H9" s="33">
        <f>SUM(H7:H8)</f>
        <v>4089</v>
      </c>
      <c r="I9" s="33">
        <f>SUM(I7:I8)</f>
        <v>10403</v>
      </c>
      <c r="J9" s="33">
        <f>SUM(J7:J8)</f>
        <v>620</v>
      </c>
      <c r="K9" s="36">
        <f t="shared" si="1"/>
        <v>18210</v>
      </c>
      <c r="L9" s="33">
        <f>SUM(L7:L8)</f>
        <v>3404</v>
      </c>
      <c r="M9" s="33">
        <f>SUM(M7:M8)</f>
        <v>3721</v>
      </c>
      <c r="N9" s="33">
        <f>SUM(N7:N8)</f>
        <v>8218</v>
      </c>
      <c r="O9" s="33">
        <f>SUM(O7:O8)</f>
        <v>378</v>
      </c>
      <c r="P9" s="36">
        <f t="shared" si="2"/>
        <v>15721</v>
      </c>
      <c r="Q9" s="40">
        <f>SUM(Q7:Q8)</f>
        <v>3163</v>
      </c>
      <c r="R9" s="33">
        <f>SUM(R7:R8)</f>
        <v>3748</v>
      </c>
      <c r="S9" s="33">
        <f>SUM(S7:S8)</f>
        <v>8856</v>
      </c>
      <c r="T9" s="33">
        <f>SUM(T7:T8)</f>
        <v>278</v>
      </c>
      <c r="U9" s="36">
        <f t="shared" si="3"/>
        <v>16045</v>
      </c>
      <c r="V9" s="40">
        <f>SUM(V7:V8)</f>
        <v>3433</v>
      </c>
      <c r="W9" s="33">
        <f>SUM(W7:W8)</f>
        <v>4056</v>
      </c>
      <c r="X9" s="33">
        <f>SUM(X7:X8)</f>
        <v>7768</v>
      </c>
      <c r="Y9" s="33">
        <f>SUM(Y7:Y8)</f>
        <v>273</v>
      </c>
      <c r="Z9" s="36">
        <f t="shared" si="5"/>
        <v>15530</v>
      </c>
      <c r="AA9" s="40">
        <f>SUM(AA7:AA8)</f>
        <v>3620</v>
      </c>
      <c r="AB9" s="33">
        <f>SUM(AB7:AB8)</f>
        <v>4622</v>
      </c>
      <c r="AC9" s="33">
        <f>SUM(AC7:AC8)</f>
        <v>9523</v>
      </c>
      <c r="AD9" s="33">
        <f>SUM(AD7:AD8)</f>
        <v>335</v>
      </c>
      <c r="AE9" s="34">
        <f t="shared" si="6"/>
        <v>18100</v>
      </c>
      <c r="AF9" s="35">
        <f>SUM(AF7:AF8)</f>
        <v>3696</v>
      </c>
      <c r="AG9" s="33">
        <f>SUM(AG7:AG8)</f>
        <v>4016</v>
      </c>
      <c r="AH9" s="33">
        <f>SUM(AH7:AH8)</f>
        <v>10321</v>
      </c>
      <c r="AI9" s="33">
        <f>SUM(AI7:AI8)</f>
        <v>481</v>
      </c>
      <c r="AJ9" s="36">
        <f t="shared" si="7"/>
        <v>18514</v>
      </c>
      <c r="AK9" s="37">
        <f t="shared" ref="AK9:BH9" si="34">SUM(AK7:AK8)</f>
        <v>3741</v>
      </c>
      <c r="AL9" s="33">
        <f t="shared" si="34"/>
        <v>3178</v>
      </c>
      <c r="AM9" s="33">
        <f t="shared" si="34"/>
        <v>9083</v>
      </c>
      <c r="AN9" s="33">
        <f t="shared" si="34"/>
        <v>420</v>
      </c>
      <c r="AO9" s="38">
        <f t="shared" si="34"/>
        <v>16422</v>
      </c>
      <c r="AP9" s="35">
        <f t="shared" si="34"/>
        <v>3917</v>
      </c>
      <c r="AQ9" s="33">
        <f t="shared" si="34"/>
        <v>2795</v>
      </c>
      <c r="AR9" s="33">
        <f t="shared" si="34"/>
        <v>10184</v>
      </c>
      <c r="AS9" s="33">
        <f t="shared" si="34"/>
        <v>477</v>
      </c>
      <c r="AT9" s="36">
        <f t="shared" si="8"/>
        <v>17373</v>
      </c>
      <c r="AU9" s="39">
        <f t="shared" si="34"/>
        <v>4244</v>
      </c>
      <c r="AV9" s="33">
        <f t="shared" si="34"/>
        <v>3100</v>
      </c>
      <c r="AW9" s="33">
        <f t="shared" si="34"/>
        <v>10595</v>
      </c>
      <c r="AX9" s="33">
        <f t="shared" si="34"/>
        <v>379</v>
      </c>
      <c r="AY9" s="38">
        <f t="shared" si="4"/>
        <v>18318</v>
      </c>
      <c r="AZ9" s="35">
        <f>SUM(AZ7:AZ8)</f>
        <v>3865</v>
      </c>
      <c r="BA9" s="33">
        <f>SUM(BA7:BA8)</f>
        <v>2633</v>
      </c>
      <c r="BB9" s="33">
        <f>SUM(BB7:BB8)</f>
        <v>10733</v>
      </c>
      <c r="BC9" s="33">
        <f>SUM(BC7:BC8)</f>
        <v>311</v>
      </c>
      <c r="BD9" s="36">
        <f t="shared" si="9"/>
        <v>17542</v>
      </c>
      <c r="BE9" s="35">
        <f t="shared" si="34"/>
        <v>4055</v>
      </c>
      <c r="BF9" s="33">
        <f t="shared" si="34"/>
        <v>2895</v>
      </c>
      <c r="BG9" s="33">
        <f t="shared" si="34"/>
        <v>9268</v>
      </c>
      <c r="BH9" s="33">
        <f t="shared" si="34"/>
        <v>293</v>
      </c>
      <c r="BI9" s="36">
        <f t="shared" si="10"/>
        <v>16511</v>
      </c>
      <c r="BJ9" s="35">
        <f t="shared" ref="BJ9:BM9" si="35">SUM(BJ7:BJ8)</f>
        <v>4191</v>
      </c>
      <c r="BK9" s="33">
        <f t="shared" si="35"/>
        <v>3416</v>
      </c>
      <c r="BL9" s="33">
        <f t="shared" si="35"/>
        <v>10621</v>
      </c>
      <c r="BM9" s="33">
        <f t="shared" si="35"/>
        <v>364</v>
      </c>
      <c r="BN9" s="36">
        <f t="shared" si="11"/>
        <v>18592</v>
      </c>
      <c r="BO9" s="35">
        <f t="shared" ref="BO9:BR9" si="36">SUM(BO7:BO8)</f>
        <v>3868</v>
      </c>
      <c r="BP9" s="33">
        <f t="shared" si="36"/>
        <v>2829</v>
      </c>
      <c r="BQ9" s="33">
        <f t="shared" si="36"/>
        <v>7697</v>
      </c>
      <c r="BR9" s="33">
        <f t="shared" si="36"/>
        <v>391</v>
      </c>
      <c r="BS9" s="36">
        <f t="shared" si="12"/>
        <v>14785</v>
      </c>
      <c r="BT9" s="35">
        <f t="shared" ref="BT9:BW9" si="37">SUM(BT7:BT8)</f>
        <v>3751</v>
      </c>
      <c r="BU9" s="33">
        <f t="shared" si="37"/>
        <v>2907</v>
      </c>
      <c r="BV9" s="33">
        <f t="shared" si="37"/>
        <v>9301</v>
      </c>
      <c r="BW9" s="33">
        <f t="shared" si="37"/>
        <v>371</v>
      </c>
      <c r="BX9" s="36">
        <f t="shared" si="13"/>
        <v>16330</v>
      </c>
      <c r="BY9" s="35">
        <f t="shared" ref="BY9:CB9" si="38">SUM(BY7:BY8)</f>
        <v>3966</v>
      </c>
      <c r="BZ9" s="33">
        <f t="shared" si="38"/>
        <v>2886</v>
      </c>
      <c r="CA9" s="33">
        <f t="shared" si="38"/>
        <v>8396</v>
      </c>
      <c r="CB9" s="33">
        <f t="shared" si="38"/>
        <v>335</v>
      </c>
      <c r="CC9" s="36">
        <f t="shared" si="14"/>
        <v>15583</v>
      </c>
      <c r="CD9" s="40">
        <f t="shared" ref="CD9:CG9" si="39">SUM(CD7:CD8)</f>
        <v>4121</v>
      </c>
      <c r="CE9" s="33">
        <f t="shared" si="39"/>
        <v>2679</v>
      </c>
      <c r="CF9" s="33">
        <f t="shared" si="39"/>
        <v>7037</v>
      </c>
      <c r="CG9" s="33">
        <f t="shared" si="39"/>
        <v>345</v>
      </c>
      <c r="CH9" s="36">
        <f t="shared" si="15"/>
        <v>14182</v>
      </c>
      <c r="CI9" s="40">
        <f t="shared" ref="CI9:CL9" si="40">SUM(CI7:CI8)</f>
        <v>4744</v>
      </c>
      <c r="CJ9" s="33">
        <f t="shared" si="40"/>
        <v>2726</v>
      </c>
      <c r="CK9" s="33">
        <f t="shared" si="40"/>
        <v>7586</v>
      </c>
      <c r="CL9" s="33">
        <f t="shared" si="40"/>
        <v>381</v>
      </c>
      <c r="CM9" s="36">
        <f t="shared" si="16"/>
        <v>15437</v>
      </c>
      <c r="CN9" s="40">
        <f t="shared" ref="CN9:CQ9" si="41">SUM(CN7:CN8)</f>
        <v>3822</v>
      </c>
      <c r="CO9" s="33">
        <f t="shared" si="41"/>
        <v>2854</v>
      </c>
      <c r="CP9" s="33">
        <f t="shared" si="41"/>
        <v>7898</v>
      </c>
      <c r="CQ9" s="33">
        <f t="shared" si="41"/>
        <v>310</v>
      </c>
      <c r="CR9" s="36">
        <f t="shared" si="17"/>
        <v>14884</v>
      </c>
      <c r="CS9" s="40">
        <f t="shared" ref="CS9:CV9" si="42">SUM(CS7:CS8)</f>
        <v>4063</v>
      </c>
      <c r="CT9" s="33">
        <f t="shared" si="42"/>
        <v>2823</v>
      </c>
      <c r="CU9" s="33">
        <f t="shared" si="42"/>
        <v>8201</v>
      </c>
      <c r="CV9" s="33">
        <f t="shared" si="42"/>
        <v>440</v>
      </c>
      <c r="CW9" s="36">
        <f t="shared" si="18"/>
        <v>15527</v>
      </c>
      <c r="CX9" s="40">
        <f t="shared" ref="CX9:DA9" si="43">SUM(CX7:CX8)</f>
        <v>3582</v>
      </c>
      <c r="CY9" s="33">
        <f t="shared" si="43"/>
        <v>2690</v>
      </c>
      <c r="CZ9" s="33">
        <f t="shared" si="43"/>
        <v>8791</v>
      </c>
      <c r="DA9" s="33">
        <f t="shared" si="43"/>
        <v>311</v>
      </c>
      <c r="DB9" s="36">
        <f t="shared" si="19"/>
        <v>15374</v>
      </c>
      <c r="DC9" s="40">
        <f t="shared" ref="DC9:DF9" si="44">SUM(DC7:DC8)</f>
        <v>3476</v>
      </c>
      <c r="DD9" s="33">
        <f t="shared" si="44"/>
        <v>2960</v>
      </c>
      <c r="DE9" s="33">
        <f t="shared" si="44"/>
        <v>9665</v>
      </c>
      <c r="DF9" s="33">
        <f t="shared" si="44"/>
        <v>278</v>
      </c>
      <c r="DG9" s="36">
        <f t="shared" si="20"/>
        <v>16379</v>
      </c>
      <c r="DH9" s="40">
        <f t="shared" ref="DH9:DK9" si="45">SUM(DH7:DH8)</f>
        <v>2635</v>
      </c>
      <c r="DI9" s="33">
        <f t="shared" si="45"/>
        <v>2932</v>
      </c>
      <c r="DJ9" s="33">
        <f t="shared" si="45"/>
        <v>6787</v>
      </c>
      <c r="DK9" s="33">
        <f t="shared" si="45"/>
        <v>370</v>
      </c>
      <c r="DL9" s="36">
        <f t="shared" si="21"/>
        <v>12724</v>
      </c>
      <c r="DM9" s="20"/>
      <c r="DN9" s="9"/>
      <c r="DO9" s="9"/>
      <c r="DP9" s="9"/>
      <c r="DQ9" s="9"/>
      <c r="DR9" s="9"/>
    </row>
    <row r="10" spans="1:122" x14ac:dyDescent="0.2">
      <c r="A10" s="11" t="s">
        <v>14</v>
      </c>
      <c r="B10" s="11">
        <v>235</v>
      </c>
      <c r="C10" s="11">
        <v>266</v>
      </c>
      <c r="D10" s="11">
        <v>848</v>
      </c>
      <c r="E10" s="11">
        <v>19</v>
      </c>
      <c r="F10" s="25">
        <f t="shared" si="0"/>
        <v>1368</v>
      </c>
      <c r="G10" s="11">
        <v>199</v>
      </c>
      <c r="H10" s="11">
        <v>254</v>
      </c>
      <c r="I10" s="11">
        <v>862</v>
      </c>
      <c r="J10" s="11">
        <v>8</v>
      </c>
      <c r="K10" s="25">
        <f t="shared" si="1"/>
        <v>1323</v>
      </c>
      <c r="L10" s="11">
        <v>211</v>
      </c>
      <c r="M10" s="11">
        <v>206</v>
      </c>
      <c r="N10" s="11">
        <v>660</v>
      </c>
      <c r="O10" s="11">
        <v>23</v>
      </c>
      <c r="P10" s="25">
        <f t="shared" si="2"/>
        <v>1100</v>
      </c>
      <c r="Q10" s="28">
        <v>201</v>
      </c>
      <c r="R10" s="11">
        <v>275</v>
      </c>
      <c r="S10" s="11">
        <v>671</v>
      </c>
      <c r="T10" s="11">
        <v>17</v>
      </c>
      <c r="U10" s="25">
        <f t="shared" si="3"/>
        <v>1164</v>
      </c>
      <c r="V10" s="28">
        <v>263</v>
      </c>
      <c r="W10" s="11">
        <v>217</v>
      </c>
      <c r="X10" s="11">
        <v>995</v>
      </c>
      <c r="Y10" s="11">
        <v>28</v>
      </c>
      <c r="Z10" s="25">
        <f t="shared" si="5"/>
        <v>1503</v>
      </c>
      <c r="AA10" s="28">
        <f>+[1]NE!D53</f>
        <v>252</v>
      </c>
      <c r="AB10" s="11">
        <f>+[1]NE!D58</f>
        <v>172</v>
      </c>
      <c r="AC10" s="11">
        <f>+[1]NE!D54</f>
        <v>613</v>
      </c>
      <c r="AD10" s="11">
        <f>+[1]NE!D59+[1]NE!D60</f>
        <v>14</v>
      </c>
      <c r="AE10" s="23">
        <f t="shared" si="6"/>
        <v>1051</v>
      </c>
      <c r="AF10" s="24">
        <f>+[2]NE!D53</f>
        <v>223</v>
      </c>
      <c r="AG10" s="11">
        <f>+[2]NE!D58</f>
        <v>146</v>
      </c>
      <c r="AH10" s="11">
        <f>+[2]NE!D54</f>
        <v>713</v>
      </c>
      <c r="AI10" s="11">
        <f>+[2]NE!D59+[2]NE!D60</f>
        <v>20</v>
      </c>
      <c r="AJ10" s="25">
        <f t="shared" si="7"/>
        <v>1102</v>
      </c>
      <c r="AK10" s="26">
        <v>239</v>
      </c>
      <c r="AL10" s="11">
        <v>213</v>
      </c>
      <c r="AM10" s="11">
        <v>589</v>
      </c>
      <c r="AN10" s="11">
        <v>14</v>
      </c>
      <c r="AO10" s="27">
        <f t="shared" ref="AO10:AO62" si="46">SUM(AK10:AN10)</f>
        <v>1055</v>
      </c>
      <c r="AP10" s="24">
        <v>213</v>
      </c>
      <c r="AQ10" s="11">
        <v>175</v>
      </c>
      <c r="AR10" s="11">
        <v>627</v>
      </c>
      <c r="AS10" s="11">
        <v>9</v>
      </c>
      <c r="AT10" s="25">
        <f t="shared" si="8"/>
        <v>1024</v>
      </c>
      <c r="AU10" s="26">
        <v>209</v>
      </c>
      <c r="AV10" s="11">
        <v>171</v>
      </c>
      <c r="AW10" s="11">
        <v>432</v>
      </c>
      <c r="AX10" s="11">
        <v>11</v>
      </c>
      <c r="AY10" s="16">
        <f t="shared" si="4"/>
        <v>823</v>
      </c>
      <c r="AZ10" s="24">
        <v>289</v>
      </c>
      <c r="BA10" s="11">
        <v>126</v>
      </c>
      <c r="BB10" s="11">
        <v>518</v>
      </c>
      <c r="BC10" s="11">
        <v>24</v>
      </c>
      <c r="BD10" s="25">
        <f t="shared" si="9"/>
        <v>957</v>
      </c>
      <c r="BE10" s="24">
        <v>335</v>
      </c>
      <c r="BF10" s="11">
        <v>92</v>
      </c>
      <c r="BG10" s="11">
        <v>452</v>
      </c>
      <c r="BH10" s="11">
        <v>19</v>
      </c>
      <c r="BI10" s="25">
        <f t="shared" si="10"/>
        <v>898</v>
      </c>
      <c r="BJ10" s="24">
        <v>277</v>
      </c>
      <c r="BK10" s="11">
        <v>103</v>
      </c>
      <c r="BL10" s="11">
        <v>666</v>
      </c>
      <c r="BM10" s="11">
        <v>16</v>
      </c>
      <c r="BN10" s="25">
        <f t="shared" si="11"/>
        <v>1062</v>
      </c>
      <c r="BO10" s="24">
        <v>274</v>
      </c>
      <c r="BP10" s="11">
        <v>139</v>
      </c>
      <c r="BQ10" s="11">
        <v>659</v>
      </c>
      <c r="BR10" s="11">
        <v>14</v>
      </c>
      <c r="BS10" s="25">
        <f t="shared" si="12"/>
        <v>1086</v>
      </c>
      <c r="BT10" s="24">
        <v>278</v>
      </c>
      <c r="BU10" s="11">
        <v>159</v>
      </c>
      <c r="BV10" s="11">
        <v>902</v>
      </c>
      <c r="BW10" s="11">
        <v>17</v>
      </c>
      <c r="BX10" s="25">
        <f t="shared" si="13"/>
        <v>1356</v>
      </c>
      <c r="BY10" s="24">
        <v>236</v>
      </c>
      <c r="BZ10" s="11">
        <v>168</v>
      </c>
      <c r="CA10" s="11">
        <v>706</v>
      </c>
      <c r="CB10" s="11">
        <v>17</v>
      </c>
      <c r="CC10" s="25">
        <f t="shared" si="14"/>
        <v>1127</v>
      </c>
      <c r="CD10" s="28">
        <v>267</v>
      </c>
      <c r="CE10" s="11">
        <v>152</v>
      </c>
      <c r="CF10" s="11">
        <v>479</v>
      </c>
      <c r="CG10" s="11">
        <v>11</v>
      </c>
      <c r="CH10" s="25">
        <f t="shared" si="15"/>
        <v>909</v>
      </c>
      <c r="CI10" s="28">
        <v>231</v>
      </c>
      <c r="CJ10" s="11">
        <v>143</v>
      </c>
      <c r="CK10" s="11">
        <v>524</v>
      </c>
      <c r="CL10" s="11">
        <v>10</v>
      </c>
      <c r="CM10" s="25">
        <f t="shared" si="16"/>
        <v>908</v>
      </c>
      <c r="CN10" s="48">
        <v>196</v>
      </c>
      <c r="CO10" s="49">
        <v>158</v>
      </c>
      <c r="CP10" s="49">
        <v>616</v>
      </c>
      <c r="CQ10" s="49">
        <v>11</v>
      </c>
      <c r="CR10" s="50">
        <f t="shared" si="17"/>
        <v>981</v>
      </c>
      <c r="CS10" s="48">
        <v>131</v>
      </c>
      <c r="CT10" s="49">
        <v>143</v>
      </c>
      <c r="CU10" s="49">
        <v>462</v>
      </c>
      <c r="CV10" s="49">
        <v>8</v>
      </c>
      <c r="CW10" s="50">
        <f t="shared" si="18"/>
        <v>744</v>
      </c>
      <c r="CX10" s="48">
        <v>140</v>
      </c>
      <c r="CY10" s="49">
        <v>97</v>
      </c>
      <c r="CZ10" s="49">
        <v>464</v>
      </c>
      <c r="DA10" s="49">
        <v>4</v>
      </c>
      <c r="DB10" s="50">
        <f t="shared" si="19"/>
        <v>705</v>
      </c>
      <c r="DC10" s="48">
        <v>118</v>
      </c>
      <c r="DD10" s="49">
        <v>201</v>
      </c>
      <c r="DE10" s="49">
        <v>1039</v>
      </c>
      <c r="DF10" s="49">
        <v>7</v>
      </c>
      <c r="DG10" s="50">
        <f t="shared" si="20"/>
        <v>1365</v>
      </c>
      <c r="DH10" s="48">
        <v>124</v>
      </c>
      <c r="DI10" s="49">
        <v>203</v>
      </c>
      <c r="DJ10" s="49">
        <v>1076</v>
      </c>
      <c r="DK10" s="49">
        <v>10</v>
      </c>
      <c r="DL10" s="50">
        <f t="shared" si="21"/>
        <v>1413</v>
      </c>
      <c r="DM10" s="20">
        <f t="shared" ref="DM10:DM20" si="47">DL10/$DL$64</f>
        <v>9.9848778212756339E-3</v>
      </c>
    </row>
    <row r="11" spans="1:122" x14ac:dyDescent="0.2">
      <c r="A11" s="11" t="s">
        <v>15</v>
      </c>
      <c r="B11" s="11">
        <v>244</v>
      </c>
      <c r="C11" s="11">
        <v>459</v>
      </c>
      <c r="D11" s="11">
        <v>1170</v>
      </c>
      <c r="E11" s="11">
        <v>31</v>
      </c>
      <c r="F11" s="25">
        <f t="shared" si="0"/>
        <v>1904</v>
      </c>
      <c r="G11" s="11">
        <v>333</v>
      </c>
      <c r="H11" s="11">
        <v>526</v>
      </c>
      <c r="I11" s="11">
        <v>1198</v>
      </c>
      <c r="J11" s="11">
        <v>19</v>
      </c>
      <c r="K11" s="25">
        <f t="shared" si="1"/>
        <v>2076</v>
      </c>
      <c r="L11" s="11">
        <v>395</v>
      </c>
      <c r="M11" s="11">
        <v>448</v>
      </c>
      <c r="N11" s="11">
        <v>1142</v>
      </c>
      <c r="O11" s="11">
        <v>22</v>
      </c>
      <c r="P11" s="25">
        <f t="shared" si="2"/>
        <v>2007</v>
      </c>
      <c r="Q11" s="28">
        <v>345</v>
      </c>
      <c r="R11" s="11">
        <v>508</v>
      </c>
      <c r="S11" s="11">
        <v>865</v>
      </c>
      <c r="T11" s="11">
        <v>21</v>
      </c>
      <c r="U11" s="25">
        <f t="shared" si="3"/>
        <v>1739</v>
      </c>
      <c r="V11" s="28">
        <v>357</v>
      </c>
      <c r="W11" s="11">
        <v>545</v>
      </c>
      <c r="X11" s="11">
        <v>1227</v>
      </c>
      <c r="Y11" s="11">
        <v>23</v>
      </c>
      <c r="Z11" s="25">
        <f t="shared" si="5"/>
        <v>2152</v>
      </c>
      <c r="AA11" s="28">
        <f>+[1]NE!G53</f>
        <v>282</v>
      </c>
      <c r="AB11" s="11">
        <f>+[1]NE!G58</f>
        <v>365</v>
      </c>
      <c r="AC11" s="11">
        <f>+[1]NE!G54</f>
        <v>1240</v>
      </c>
      <c r="AD11" s="11">
        <f>+[1]NE!G59+[1]NE!G60</f>
        <v>11</v>
      </c>
      <c r="AE11" s="23">
        <f t="shared" si="6"/>
        <v>1898</v>
      </c>
      <c r="AF11" s="24">
        <f>+[2]NE!G53</f>
        <v>300</v>
      </c>
      <c r="AG11" s="11">
        <f>+[2]NE!G58</f>
        <v>455</v>
      </c>
      <c r="AH11" s="11">
        <f>+[2]NE!G54</f>
        <v>1224</v>
      </c>
      <c r="AI11" s="11">
        <f>+[2]NE!G59+[2]NE!G60</f>
        <v>8</v>
      </c>
      <c r="AJ11" s="25">
        <f t="shared" si="7"/>
        <v>1987</v>
      </c>
      <c r="AK11" s="26">
        <v>328</v>
      </c>
      <c r="AL11" s="11">
        <v>422</v>
      </c>
      <c r="AM11" s="11">
        <v>1012</v>
      </c>
      <c r="AN11" s="11">
        <v>17</v>
      </c>
      <c r="AO11" s="27">
        <f t="shared" si="46"/>
        <v>1779</v>
      </c>
      <c r="AP11" s="24">
        <v>318</v>
      </c>
      <c r="AQ11" s="11">
        <v>321</v>
      </c>
      <c r="AR11" s="11">
        <v>1109</v>
      </c>
      <c r="AS11" s="11">
        <v>6</v>
      </c>
      <c r="AT11" s="25">
        <f t="shared" si="8"/>
        <v>1754</v>
      </c>
      <c r="AU11" s="26">
        <v>273</v>
      </c>
      <c r="AV11" s="11">
        <v>357</v>
      </c>
      <c r="AW11" s="11">
        <v>1281</v>
      </c>
      <c r="AX11" s="11">
        <v>11</v>
      </c>
      <c r="AY11" s="16">
        <f t="shared" si="4"/>
        <v>1922</v>
      </c>
      <c r="AZ11" s="24">
        <v>375</v>
      </c>
      <c r="BA11" s="11">
        <v>360</v>
      </c>
      <c r="BB11" s="11">
        <v>1434</v>
      </c>
      <c r="BC11" s="11">
        <v>17</v>
      </c>
      <c r="BD11" s="25">
        <f t="shared" si="9"/>
        <v>2186</v>
      </c>
      <c r="BE11" s="24">
        <v>330</v>
      </c>
      <c r="BF11" s="11">
        <v>363</v>
      </c>
      <c r="BG11" s="11">
        <v>1328</v>
      </c>
      <c r="BH11" s="11">
        <v>10</v>
      </c>
      <c r="BI11" s="25">
        <f t="shared" si="10"/>
        <v>2031</v>
      </c>
      <c r="BJ11" s="24">
        <v>310</v>
      </c>
      <c r="BK11" s="11">
        <v>407</v>
      </c>
      <c r="BL11" s="11">
        <v>1344</v>
      </c>
      <c r="BM11" s="11">
        <v>16</v>
      </c>
      <c r="BN11" s="25">
        <f t="shared" si="11"/>
        <v>2077</v>
      </c>
      <c r="BO11" s="24">
        <v>371</v>
      </c>
      <c r="BP11" s="11">
        <v>389</v>
      </c>
      <c r="BQ11" s="11">
        <v>1397</v>
      </c>
      <c r="BR11" s="11">
        <v>12</v>
      </c>
      <c r="BS11" s="25">
        <f t="shared" si="12"/>
        <v>2169</v>
      </c>
      <c r="BT11" s="24">
        <v>300</v>
      </c>
      <c r="BU11" s="11">
        <v>336</v>
      </c>
      <c r="BV11" s="11">
        <v>1558</v>
      </c>
      <c r="BW11" s="11">
        <v>4</v>
      </c>
      <c r="BX11" s="25">
        <f t="shared" si="13"/>
        <v>2198</v>
      </c>
      <c r="BY11" s="24">
        <v>324</v>
      </c>
      <c r="BZ11" s="11">
        <v>383</v>
      </c>
      <c r="CA11" s="11">
        <v>1215</v>
      </c>
      <c r="CB11" s="11">
        <v>6</v>
      </c>
      <c r="CC11" s="25">
        <f t="shared" si="14"/>
        <v>1928</v>
      </c>
      <c r="CD11" s="28">
        <v>295</v>
      </c>
      <c r="CE11" s="11">
        <v>263</v>
      </c>
      <c r="CF11" s="11">
        <v>1154</v>
      </c>
      <c r="CG11" s="11">
        <v>15</v>
      </c>
      <c r="CH11" s="25">
        <f t="shared" si="15"/>
        <v>1727</v>
      </c>
      <c r="CI11" s="28">
        <v>291</v>
      </c>
      <c r="CJ11" s="11">
        <v>214</v>
      </c>
      <c r="CK11" s="11">
        <v>872</v>
      </c>
      <c r="CL11" s="11">
        <v>3</v>
      </c>
      <c r="CM11" s="25">
        <f t="shared" si="16"/>
        <v>1380</v>
      </c>
      <c r="CN11" s="48">
        <v>280</v>
      </c>
      <c r="CO11" s="49">
        <v>214</v>
      </c>
      <c r="CP11" s="49">
        <v>901</v>
      </c>
      <c r="CQ11" s="49">
        <v>3</v>
      </c>
      <c r="CR11" s="50">
        <f t="shared" si="17"/>
        <v>1398</v>
      </c>
      <c r="CS11" s="48">
        <v>271</v>
      </c>
      <c r="CT11" s="49">
        <v>158</v>
      </c>
      <c r="CU11" s="49">
        <v>826</v>
      </c>
      <c r="CV11" s="49">
        <v>3</v>
      </c>
      <c r="CW11" s="50">
        <f t="shared" si="18"/>
        <v>1258</v>
      </c>
      <c r="CX11" s="48">
        <v>216</v>
      </c>
      <c r="CY11" s="49">
        <v>130</v>
      </c>
      <c r="CZ11" s="49">
        <v>649</v>
      </c>
      <c r="DA11" s="49">
        <v>5</v>
      </c>
      <c r="DB11" s="50">
        <f t="shared" si="19"/>
        <v>1000</v>
      </c>
      <c r="DC11" s="48">
        <v>227</v>
      </c>
      <c r="DD11" s="49">
        <v>231</v>
      </c>
      <c r="DE11" s="49">
        <v>711</v>
      </c>
      <c r="DF11" s="49">
        <v>6</v>
      </c>
      <c r="DG11" s="50">
        <f t="shared" si="20"/>
        <v>1175</v>
      </c>
      <c r="DH11" s="48">
        <v>218</v>
      </c>
      <c r="DI11" s="49">
        <v>144</v>
      </c>
      <c r="DJ11" s="49">
        <v>575</v>
      </c>
      <c r="DK11" s="49">
        <v>5</v>
      </c>
      <c r="DL11" s="50">
        <f t="shared" si="21"/>
        <v>942</v>
      </c>
      <c r="DM11" s="20">
        <f t="shared" si="47"/>
        <v>6.6565852141837554E-3</v>
      </c>
    </row>
    <row r="12" spans="1:122" x14ac:dyDescent="0.2">
      <c r="A12" s="11" t="s">
        <v>16</v>
      </c>
      <c r="B12" s="11">
        <v>182</v>
      </c>
      <c r="C12" s="11">
        <v>192</v>
      </c>
      <c r="D12" s="11">
        <v>450</v>
      </c>
      <c r="E12" s="11">
        <v>4</v>
      </c>
      <c r="F12" s="25">
        <f t="shared" si="0"/>
        <v>828</v>
      </c>
      <c r="G12" s="11">
        <v>238</v>
      </c>
      <c r="H12" s="11">
        <v>182</v>
      </c>
      <c r="I12" s="11">
        <v>548</v>
      </c>
      <c r="J12" s="11">
        <v>9</v>
      </c>
      <c r="K12" s="25">
        <f t="shared" si="1"/>
        <v>977</v>
      </c>
      <c r="L12" s="11">
        <v>189</v>
      </c>
      <c r="M12" s="11">
        <v>198</v>
      </c>
      <c r="N12" s="11">
        <v>579</v>
      </c>
      <c r="O12" s="11">
        <v>11</v>
      </c>
      <c r="P12" s="25">
        <f t="shared" si="2"/>
        <v>977</v>
      </c>
      <c r="Q12" s="28">
        <v>201</v>
      </c>
      <c r="R12" s="11">
        <v>190</v>
      </c>
      <c r="S12" s="11">
        <v>499</v>
      </c>
      <c r="T12" s="11">
        <v>8</v>
      </c>
      <c r="U12" s="25">
        <f t="shared" si="3"/>
        <v>898</v>
      </c>
      <c r="V12" s="28">
        <v>168</v>
      </c>
      <c r="W12" s="11">
        <v>147</v>
      </c>
      <c r="X12" s="11">
        <v>436</v>
      </c>
      <c r="Y12" s="11">
        <v>9</v>
      </c>
      <c r="Z12" s="25">
        <f t="shared" si="5"/>
        <v>760</v>
      </c>
      <c r="AA12" s="28">
        <f>+[1]NE!J53</f>
        <v>194</v>
      </c>
      <c r="AB12" s="11">
        <f>+[1]NE!J58</f>
        <v>167</v>
      </c>
      <c r="AC12" s="11">
        <f>+[1]NE!J54</f>
        <v>374</v>
      </c>
      <c r="AD12" s="11">
        <f>+[1]NE!J59+[1]NE!J60</f>
        <v>9</v>
      </c>
      <c r="AE12" s="23">
        <f t="shared" si="6"/>
        <v>744</v>
      </c>
      <c r="AF12" s="24">
        <f>+[2]NE!J53</f>
        <v>194</v>
      </c>
      <c r="AG12" s="11">
        <f>+[2]NE!J58</f>
        <v>157</v>
      </c>
      <c r="AH12" s="11">
        <f>+[2]NE!J54</f>
        <v>319</v>
      </c>
      <c r="AI12" s="11">
        <f>+[2]NE!J59+[2]NE!J60</f>
        <v>5</v>
      </c>
      <c r="AJ12" s="25">
        <f t="shared" si="7"/>
        <v>675</v>
      </c>
      <c r="AK12" s="26">
        <v>201</v>
      </c>
      <c r="AL12" s="11">
        <v>151</v>
      </c>
      <c r="AM12" s="11">
        <v>430</v>
      </c>
      <c r="AN12" s="11">
        <v>9</v>
      </c>
      <c r="AO12" s="27">
        <f t="shared" si="46"/>
        <v>791</v>
      </c>
      <c r="AP12" s="24">
        <v>151</v>
      </c>
      <c r="AQ12" s="11">
        <v>116</v>
      </c>
      <c r="AR12" s="11">
        <v>522</v>
      </c>
      <c r="AS12" s="11">
        <v>16</v>
      </c>
      <c r="AT12" s="25">
        <f t="shared" si="8"/>
        <v>805</v>
      </c>
      <c r="AU12" s="26">
        <v>161</v>
      </c>
      <c r="AV12" s="11">
        <v>90</v>
      </c>
      <c r="AW12" s="11">
        <v>459</v>
      </c>
      <c r="AX12" s="11">
        <v>7</v>
      </c>
      <c r="AY12" s="16">
        <f t="shared" si="4"/>
        <v>717</v>
      </c>
      <c r="AZ12" s="24">
        <v>190</v>
      </c>
      <c r="BA12" s="11">
        <v>131</v>
      </c>
      <c r="BB12" s="11">
        <v>381</v>
      </c>
      <c r="BC12" s="11">
        <v>8</v>
      </c>
      <c r="BD12" s="25">
        <f t="shared" si="9"/>
        <v>710</v>
      </c>
      <c r="BE12" s="24">
        <v>190</v>
      </c>
      <c r="BF12" s="11">
        <v>143</v>
      </c>
      <c r="BG12" s="11">
        <v>385</v>
      </c>
      <c r="BH12" s="11">
        <v>12</v>
      </c>
      <c r="BI12" s="25">
        <f t="shared" si="10"/>
        <v>730</v>
      </c>
      <c r="BJ12" s="24">
        <v>162</v>
      </c>
      <c r="BK12" s="11">
        <v>126</v>
      </c>
      <c r="BL12" s="11">
        <v>540</v>
      </c>
      <c r="BM12" s="11">
        <v>5</v>
      </c>
      <c r="BN12" s="25">
        <f t="shared" si="11"/>
        <v>833</v>
      </c>
      <c r="BO12" s="24">
        <v>138</v>
      </c>
      <c r="BP12" s="11">
        <v>172</v>
      </c>
      <c r="BQ12" s="11">
        <v>577</v>
      </c>
      <c r="BR12" s="11">
        <v>5</v>
      </c>
      <c r="BS12" s="25">
        <f t="shared" si="12"/>
        <v>892</v>
      </c>
      <c r="BT12" s="24">
        <v>161</v>
      </c>
      <c r="BU12" s="11">
        <v>133</v>
      </c>
      <c r="BV12" s="11">
        <v>478</v>
      </c>
      <c r="BW12" s="11">
        <v>1</v>
      </c>
      <c r="BX12" s="25">
        <f t="shared" si="13"/>
        <v>773</v>
      </c>
      <c r="BY12" s="24">
        <v>177</v>
      </c>
      <c r="BZ12" s="11">
        <v>146</v>
      </c>
      <c r="CA12" s="11">
        <v>567</v>
      </c>
      <c r="CB12" s="11">
        <v>1</v>
      </c>
      <c r="CC12" s="25">
        <f t="shared" si="14"/>
        <v>891</v>
      </c>
      <c r="CD12" s="28">
        <v>139</v>
      </c>
      <c r="CE12" s="11">
        <v>144</v>
      </c>
      <c r="CF12" s="11">
        <v>232</v>
      </c>
      <c r="CG12" s="11">
        <v>3</v>
      </c>
      <c r="CH12" s="25">
        <f t="shared" si="15"/>
        <v>518</v>
      </c>
      <c r="CI12" s="28">
        <v>149</v>
      </c>
      <c r="CJ12" s="11">
        <v>181</v>
      </c>
      <c r="CK12" s="11">
        <v>252</v>
      </c>
      <c r="CL12" s="11">
        <v>4</v>
      </c>
      <c r="CM12" s="25">
        <f t="shared" si="16"/>
        <v>586</v>
      </c>
      <c r="CN12" s="48">
        <v>140</v>
      </c>
      <c r="CO12" s="49">
        <v>128</v>
      </c>
      <c r="CP12" s="49">
        <v>317</v>
      </c>
      <c r="CQ12" s="49">
        <v>3</v>
      </c>
      <c r="CR12" s="50">
        <f t="shared" si="17"/>
        <v>588</v>
      </c>
      <c r="CS12" s="48">
        <v>191</v>
      </c>
      <c r="CT12" s="49">
        <v>101</v>
      </c>
      <c r="CU12" s="49">
        <v>294</v>
      </c>
      <c r="CV12" s="49">
        <v>1</v>
      </c>
      <c r="CW12" s="50">
        <f t="shared" si="18"/>
        <v>587</v>
      </c>
      <c r="CX12" s="48">
        <v>143</v>
      </c>
      <c r="CY12" s="49">
        <v>80</v>
      </c>
      <c r="CZ12" s="49">
        <v>213</v>
      </c>
      <c r="DA12" s="49">
        <v>8</v>
      </c>
      <c r="DB12" s="50">
        <f t="shared" si="19"/>
        <v>444</v>
      </c>
      <c r="DC12" s="48">
        <v>140</v>
      </c>
      <c r="DD12" s="49">
        <v>117</v>
      </c>
      <c r="DE12" s="49">
        <v>265</v>
      </c>
      <c r="DF12" s="49">
        <v>1</v>
      </c>
      <c r="DG12" s="50">
        <f t="shared" si="20"/>
        <v>523</v>
      </c>
      <c r="DH12" s="48">
        <v>120</v>
      </c>
      <c r="DI12" s="49">
        <v>119</v>
      </c>
      <c r="DJ12" s="49">
        <v>169</v>
      </c>
      <c r="DK12" s="49">
        <v>3</v>
      </c>
      <c r="DL12" s="50">
        <f t="shared" si="21"/>
        <v>411</v>
      </c>
      <c r="DM12" s="20">
        <f t="shared" si="47"/>
        <v>2.9043062877171164E-3</v>
      </c>
    </row>
    <row r="13" spans="1:122" x14ac:dyDescent="0.2">
      <c r="A13" s="11" t="s">
        <v>17</v>
      </c>
      <c r="B13" s="11">
        <v>219</v>
      </c>
      <c r="C13" s="11">
        <v>336</v>
      </c>
      <c r="D13" s="11">
        <v>807</v>
      </c>
      <c r="E13" s="11">
        <v>8</v>
      </c>
      <c r="F13" s="25">
        <f t="shared" si="0"/>
        <v>1370</v>
      </c>
      <c r="G13" s="11">
        <v>247</v>
      </c>
      <c r="H13" s="11">
        <v>176</v>
      </c>
      <c r="I13" s="11">
        <v>966</v>
      </c>
      <c r="J13" s="11">
        <v>7</v>
      </c>
      <c r="K13" s="25">
        <f t="shared" si="1"/>
        <v>1396</v>
      </c>
      <c r="L13" s="11">
        <v>210</v>
      </c>
      <c r="M13" s="11">
        <v>252</v>
      </c>
      <c r="N13" s="11">
        <v>825</v>
      </c>
      <c r="O13" s="11">
        <v>12</v>
      </c>
      <c r="P13" s="25">
        <f t="shared" si="2"/>
        <v>1299</v>
      </c>
      <c r="Q13" s="28">
        <v>249</v>
      </c>
      <c r="R13" s="11">
        <v>302</v>
      </c>
      <c r="S13" s="11">
        <v>1096</v>
      </c>
      <c r="T13" s="11">
        <v>14</v>
      </c>
      <c r="U13" s="25">
        <f t="shared" si="3"/>
        <v>1661</v>
      </c>
      <c r="V13" s="28">
        <v>270</v>
      </c>
      <c r="W13" s="11">
        <v>299</v>
      </c>
      <c r="X13" s="11">
        <v>1552</v>
      </c>
      <c r="Y13" s="11">
        <v>19</v>
      </c>
      <c r="Z13" s="25">
        <f t="shared" si="5"/>
        <v>2140</v>
      </c>
      <c r="AA13" s="28">
        <f>+[1]NE!M53</f>
        <v>248</v>
      </c>
      <c r="AB13" s="11">
        <f>+[1]NE!M58</f>
        <v>256</v>
      </c>
      <c r="AC13" s="11">
        <f>+[1]NE!M54</f>
        <v>1046</v>
      </c>
      <c r="AD13" s="11">
        <f>+[1]NE!M59+[1]NE!M60</f>
        <v>10</v>
      </c>
      <c r="AE13" s="23">
        <f t="shared" si="6"/>
        <v>1560</v>
      </c>
      <c r="AF13" s="24">
        <f>+[2]NE!M53</f>
        <v>224</v>
      </c>
      <c r="AG13" s="11">
        <f>+[2]NE!M58</f>
        <v>278</v>
      </c>
      <c r="AH13" s="11">
        <f>+[2]NE!M54</f>
        <v>1199</v>
      </c>
      <c r="AI13" s="11">
        <f>+[2]NE!M59+[2]NE!M60</f>
        <v>12</v>
      </c>
      <c r="AJ13" s="25">
        <f t="shared" si="7"/>
        <v>1713</v>
      </c>
      <c r="AK13" s="26">
        <v>258</v>
      </c>
      <c r="AL13" s="11">
        <v>245</v>
      </c>
      <c r="AM13" s="11">
        <v>1387</v>
      </c>
      <c r="AN13" s="11">
        <v>3</v>
      </c>
      <c r="AO13" s="27">
        <f t="shared" si="46"/>
        <v>1893</v>
      </c>
      <c r="AP13" s="24">
        <v>226</v>
      </c>
      <c r="AQ13" s="11">
        <v>254</v>
      </c>
      <c r="AR13" s="11">
        <v>1150</v>
      </c>
      <c r="AS13" s="11">
        <v>5</v>
      </c>
      <c r="AT13" s="25">
        <f t="shared" si="8"/>
        <v>1635</v>
      </c>
      <c r="AU13" s="26">
        <v>248</v>
      </c>
      <c r="AV13" s="11">
        <v>215</v>
      </c>
      <c r="AW13" s="11">
        <v>1193</v>
      </c>
      <c r="AX13" s="11">
        <v>11</v>
      </c>
      <c r="AY13" s="16">
        <f t="shared" si="4"/>
        <v>1667</v>
      </c>
      <c r="AZ13" s="24">
        <v>239</v>
      </c>
      <c r="BA13" s="11">
        <v>230</v>
      </c>
      <c r="BB13" s="11">
        <v>1804</v>
      </c>
      <c r="BC13" s="11">
        <v>11</v>
      </c>
      <c r="BD13" s="25">
        <f t="shared" si="9"/>
        <v>2284</v>
      </c>
      <c r="BE13" s="24">
        <v>221</v>
      </c>
      <c r="BF13" s="11">
        <v>340</v>
      </c>
      <c r="BG13" s="11">
        <v>1315</v>
      </c>
      <c r="BH13" s="11">
        <v>14</v>
      </c>
      <c r="BI13" s="25">
        <f t="shared" si="10"/>
        <v>1890</v>
      </c>
      <c r="BJ13" s="24">
        <v>218</v>
      </c>
      <c r="BK13" s="11">
        <v>328</v>
      </c>
      <c r="BL13" s="11">
        <v>1077</v>
      </c>
      <c r="BM13" s="11">
        <v>10</v>
      </c>
      <c r="BN13" s="25">
        <f t="shared" si="11"/>
        <v>1633</v>
      </c>
      <c r="BO13" s="24">
        <v>250</v>
      </c>
      <c r="BP13" s="11">
        <v>316</v>
      </c>
      <c r="BQ13" s="11">
        <v>964</v>
      </c>
      <c r="BR13" s="11">
        <v>19</v>
      </c>
      <c r="BS13" s="25">
        <f t="shared" si="12"/>
        <v>1549</v>
      </c>
      <c r="BT13" s="24">
        <v>267</v>
      </c>
      <c r="BU13" s="11">
        <v>298</v>
      </c>
      <c r="BV13" s="11">
        <v>999</v>
      </c>
      <c r="BW13" s="11">
        <v>21</v>
      </c>
      <c r="BX13" s="25">
        <f t="shared" si="13"/>
        <v>1585</v>
      </c>
      <c r="BY13" s="24">
        <v>255</v>
      </c>
      <c r="BZ13" s="11">
        <v>312</v>
      </c>
      <c r="CA13" s="11">
        <v>1096</v>
      </c>
      <c r="CB13" s="11">
        <v>3</v>
      </c>
      <c r="CC13" s="25">
        <f t="shared" si="14"/>
        <v>1666</v>
      </c>
      <c r="CD13" s="28">
        <v>223</v>
      </c>
      <c r="CE13" s="11">
        <v>181</v>
      </c>
      <c r="CF13" s="11">
        <v>1055</v>
      </c>
      <c r="CG13" s="11">
        <v>13</v>
      </c>
      <c r="CH13" s="25">
        <f t="shared" si="15"/>
        <v>1472</v>
      </c>
      <c r="CI13" s="28">
        <v>240</v>
      </c>
      <c r="CJ13" s="11">
        <v>212</v>
      </c>
      <c r="CK13" s="11">
        <v>1409</v>
      </c>
      <c r="CL13" s="11">
        <v>5</v>
      </c>
      <c r="CM13" s="25">
        <f t="shared" si="16"/>
        <v>1866</v>
      </c>
      <c r="CN13" s="48">
        <v>243</v>
      </c>
      <c r="CO13" s="49">
        <v>235</v>
      </c>
      <c r="CP13" s="49">
        <v>1301</v>
      </c>
      <c r="CQ13" s="49">
        <v>11</v>
      </c>
      <c r="CR13" s="50">
        <f t="shared" si="17"/>
        <v>1790</v>
      </c>
      <c r="CS13" s="48">
        <v>237</v>
      </c>
      <c r="CT13" s="49">
        <v>323</v>
      </c>
      <c r="CU13" s="49">
        <v>1326</v>
      </c>
      <c r="CV13" s="49">
        <v>9</v>
      </c>
      <c r="CW13" s="50">
        <f t="shared" si="18"/>
        <v>1895</v>
      </c>
      <c r="CX13" s="48">
        <v>171</v>
      </c>
      <c r="CY13" s="49">
        <v>320</v>
      </c>
      <c r="CZ13" s="49">
        <v>1394</v>
      </c>
      <c r="DA13" s="49">
        <v>7</v>
      </c>
      <c r="DB13" s="50">
        <f t="shared" si="19"/>
        <v>1892</v>
      </c>
      <c r="DC13" s="48">
        <v>231</v>
      </c>
      <c r="DD13" s="49">
        <v>311</v>
      </c>
      <c r="DE13" s="49">
        <v>1234</v>
      </c>
      <c r="DF13" s="49">
        <v>4</v>
      </c>
      <c r="DG13" s="50">
        <f t="shared" si="20"/>
        <v>1780</v>
      </c>
      <c r="DH13" s="48">
        <v>185</v>
      </c>
      <c r="DI13" s="49">
        <v>260</v>
      </c>
      <c r="DJ13" s="49">
        <v>1546</v>
      </c>
      <c r="DK13" s="49">
        <v>6</v>
      </c>
      <c r="DL13" s="50">
        <f t="shared" si="21"/>
        <v>1997</v>
      </c>
      <c r="DM13" s="20">
        <f t="shared" si="47"/>
        <v>1.4111677996523311E-2</v>
      </c>
    </row>
    <row r="14" spans="1:122" x14ac:dyDescent="0.2">
      <c r="A14" s="11" t="s">
        <v>18</v>
      </c>
      <c r="B14" s="11">
        <v>439</v>
      </c>
      <c r="C14" s="11">
        <v>594</v>
      </c>
      <c r="D14" s="11">
        <v>1138</v>
      </c>
      <c r="E14" s="11">
        <v>26</v>
      </c>
      <c r="F14" s="25">
        <f t="shared" si="0"/>
        <v>2197</v>
      </c>
      <c r="G14" s="11">
        <v>377</v>
      </c>
      <c r="H14" s="11">
        <v>541</v>
      </c>
      <c r="I14" s="11">
        <v>1640</v>
      </c>
      <c r="J14" s="11">
        <v>18</v>
      </c>
      <c r="K14" s="25">
        <f t="shared" si="1"/>
        <v>2576</v>
      </c>
      <c r="L14" s="11">
        <v>404</v>
      </c>
      <c r="M14" s="11">
        <v>477</v>
      </c>
      <c r="N14" s="11">
        <v>1661</v>
      </c>
      <c r="O14" s="11">
        <v>30</v>
      </c>
      <c r="P14" s="25">
        <f t="shared" si="2"/>
        <v>2572</v>
      </c>
      <c r="Q14" s="28">
        <v>368</v>
      </c>
      <c r="R14" s="11">
        <v>496</v>
      </c>
      <c r="S14" s="11">
        <v>1845</v>
      </c>
      <c r="T14" s="11">
        <v>19</v>
      </c>
      <c r="U14" s="25">
        <f t="shared" si="3"/>
        <v>2728</v>
      </c>
      <c r="V14" s="28">
        <v>413</v>
      </c>
      <c r="W14" s="11">
        <v>539</v>
      </c>
      <c r="X14" s="11">
        <v>1851</v>
      </c>
      <c r="Y14" s="11">
        <v>38</v>
      </c>
      <c r="Z14" s="25">
        <f t="shared" si="5"/>
        <v>2841</v>
      </c>
      <c r="AA14" s="28">
        <f>+[1]NE!P53</f>
        <v>418</v>
      </c>
      <c r="AB14" s="11">
        <f>+[1]NE!P58</f>
        <v>469</v>
      </c>
      <c r="AC14" s="11">
        <f>+[1]NE!P54</f>
        <v>771</v>
      </c>
      <c r="AD14" s="11">
        <f>+[1]NE!P59+[1]NE!P60</f>
        <v>38</v>
      </c>
      <c r="AE14" s="23">
        <f t="shared" si="6"/>
        <v>1696</v>
      </c>
      <c r="AF14" s="24">
        <f>+[2]NE!P53</f>
        <v>388</v>
      </c>
      <c r="AG14" s="11">
        <f>+[2]NE!P58</f>
        <v>444</v>
      </c>
      <c r="AH14" s="11">
        <f>+[2]NE!P54</f>
        <v>2232</v>
      </c>
      <c r="AI14" s="11">
        <f>+[2]NE!P59+[2]NE!P60</f>
        <v>27</v>
      </c>
      <c r="AJ14" s="25">
        <f t="shared" si="7"/>
        <v>3091</v>
      </c>
      <c r="AK14" s="26">
        <v>367</v>
      </c>
      <c r="AL14" s="11">
        <v>329</v>
      </c>
      <c r="AM14" s="11">
        <v>1021</v>
      </c>
      <c r="AN14" s="11">
        <v>7</v>
      </c>
      <c r="AO14" s="27">
        <f t="shared" si="46"/>
        <v>1724</v>
      </c>
      <c r="AP14" s="24">
        <v>402</v>
      </c>
      <c r="AQ14" s="11">
        <v>389</v>
      </c>
      <c r="AR14" s="11">
        <v>896</v>
      </c>
      <c r="AS14" s="11">
        <v>27</v>
      </c>
      <c r="AT14" s="25">
        <f t="shared" si="8"/>
        <v>1714</v>
      </c>
      <c r="AU14" s="26">
        <v>372</v>
      </c>
      <c r="AV14" s="11">
        <v>364</v>
      </c>
      <c r="AW14" s="11">
        <v>1591</v>
      </c>
      <c r="AX14" s="11">
        <v>18</v>
      </c>
      <c r="AY14" s="16">
        <f t="shared" si="4"/>
        <v>2345</v>
      </c>
      <c r="AZ14" s="24">
        <v>409</v>
      </c>
      <c r="BA14" s="11">
        <v>322</v>
      </c>
      <c r="BB14" s="11">
        <v>1585</v>
      </c>
      <c r="BC14" s="11">
        <v>19</v>
      </c>
      <c r="BD14" s="25">
        <f t="shared" si="9"/>
        <v>2335</v>
      </c>
      <c r="BE14" s="24">
        <v>317</v>
      </c>
      <c r="BF14" s="11">
        <v>340</v>
      </c>
      <c r="BG14" s="11">
        <v>1300</v>
      </c>
      <c r="BH14" s="11">
        <v>15</v>
      </c>
      <c r="BI14" s="25">
        <f t="shared" si="10"/>
        <v>1972</v>
      </c>
      <c r="BJ14" s="24">
        <v>309</v>
      </c>
      <c r="BK14" s="11">
        <v>342</v>
      </c>
      <c r="BL14" s="11">
        <v>1412</v>
      </c>
      <c r="BM14" s="11">
        <v>31</v>
      </c>
      <c r="BN14" s="25">
        <f t="shared" si="11"/>
        <v>2094</v>
      </c>
      <c r="BO14" s="24">
        <v>333</v>
      </c>
      <c r="BP14" s="11">
        <v>277</v>
      </c>
      <c r="BQ14" s="11">
        <v>971</v>
      </c>
      <c r="BR14" s="11">
        <v>24</v>
      </c>
      <c r="BS14" s="25">
        <f t="shared" si="12"/>
        <v>1605</v>
      </c>
      <c r="BT14" s="24">
        <v>332</v>
      </c>
      <c r="BU14" s="11">
        <v>212</v>
      </c>
      <c r="BV14" s="11">
        <v>982</v>
      </c>
      <c r="BW14" s="11">
        <v>13</v>
      </c>
      <c r="BX14" s="25">
        <f t="shared" si="13"/>
        <v>1539</v>
      </c>
      <c r="BY14" s="24">
        <v>349</v>
      </c>
      <c r="BZ14" s="11">
        <v>241</v>
      </c>
      <c r="CA14" s="11">
        <v>1037</v>
      </c>
      <c r="CB14" s="11">
        <v>15</v>
      </c>
      <c r="CC14" s="25">
        <f t="shared" si="14"/>
        <v>1642</v>
      </c>
      <c r="CD14" s="28">
        <v>306</v>
      </c>
      <c r="CE14" s="11">
        <v>231</v>
      </c>
      <c r="CF14" s="11">
        <v>817</v>
      </c>
      <c r="CG14" s="11">
        <v>16</v>
      </c>
      <c r="CH14" s="25">
        <f t="shared" si="15"/>
        <v>1370</v>
      </c>
      <c r="CI14" s="28">
        <v>337</v>
      </c>
      <c r="CJ14" s="11">
        <v>265</v>
      </c>
      <c r="CK14" s="11">
        <v>784</v>
      </c>
      <c r="CL14" s="11">
        <v>10</v>
      </c>
      <c r="CM14" s="25">
        <f t="shared" si="16"/>
        <v>1396</v>
      </c>
      <c r="CN14" s="48">
        <v>272</v>
      </c>
      <c r="CO14" s="49">
        <v>212</v>
      </c>
      <c r="CP14" s="49">
        <v>912</v>
      </c>
      <c r="CQ14" s="49">
        <v>17</v>
      </c>
      <c r="CR14" s="50">
        <f t="shared" si="17"/>
        <v>1413</v>
      </c>
      <c r="CS14" s="48">
        <v>357</v>
      </c>
      <c r="CT14" s="49">
        <v>208</v>
      </c>
      <c r="CU14" s="49">
        <v>636</v>
      </c>
      <c r="CV14" s="49">
        <v>24</v>
      </c>
      <c r="CW14" s="50">
        <f t="shared" si="18"/>
        <v>1225</v>
      </c>
      <c r="CX14" s="48">
        <v>284</v>
      </c>
      <c r="CY14" s="49">
        <v>178</v>
      </c>
      <c r="CZ14" s="49">
        <v>603</v>
      </c>
      <c r="DA14" s="49">
        <v>21</v>
      </c>
      <c r="DB14" s="50">
        <f t="shared" si="19"/>
        <v>1086</v>
      </c>
      <c r="DC14" s="48">
        <v>295</v>
      </c>
      <c r="DD14" s="49">
        <v>255</v>
      </c>
      <c r="DE14" s="49">
        <v>701</v>
      </c>
      <c r="DF14" s="49">
        <v>17</v>
      </c>
      <c r="DG14" s="50">
        <f t="shared" si="20"/>
        <v>1268</v>
      </c>
      <c r="DH14" s="48">
        <v>238</v>
      </c>
      <c r="DI14" s="49">
        <v>163</v>
      </c>
      <c r="DJ14" s="49">
        <v>424</v>
      </c>
      <c r="DK14" s="49">
        <v>11</v>
      </c>
      <c r="DL14" s="50">
        <f t="shared" si="21"/>
        <v>836</v>
      </c>
      <c r="DM14" s="20">
        <f t="shared" si="47"/>
        <v>5.9075427166216769E-3</v>
      </c>
    </row>
    <row r="15" spans="1:122" x14ac:dyDescent="0.2">
      <c r="A15" s="11" t="s">
        <v>19</v>
      </c>
      <c r="B15" s="11">
        <v>256</v>
      </c>
      <c r="C15" s="11">
        <v>189</v>
      </c>
      <c r="D15" s="11">
        <v>459</v>
      </c>
      <c r="E15" s="11">
        <v>15</v>
      </c>
      <c r="F15" s="25">
        <f t="shared" si="0"/>
        <v>919</v>
      </c>
      <c r="G15" s="11">
        <v>266</v>
      </c>
      <c r="H15" s="11">
        <v>255</v>
      </c>
      <c r="I15" s="11">
        <v>520</v>
      </c>
      <c r="J15" s="11">
        <v>9</v>
      </c>
      <c r="K15" s="25">
        <f t="shared" si="1"/>
        <v>1050</v>
      </c>
      <c r="L15" s="11">
        <v>350</v>
      </c>
      <c r="M15" s="11">
        <v>257</v>
      </c>
      <c r="N15" s="11">
        <v>540</v>
      </c>
      <c r="O15" s="11">
        <v>5</v>
      </c>
      <c r="P15" s="25">
        <f t="shared" si="2"/>
        <v>1152</v>
      </c>
      <c r="Q15" s="28">
        <v>216</v>
      </c>
      <c r="R15" s="11">
        <v>246</v>
      </c>
      <c r="S15" s="11">
        <v>809</v>
      </c>
      <c r="T15" s="11">
        <v>20</v>
      </c>
      <c r="U15" s="25">
        <f t="shared" si="3"/>
        <v>1291</v>
      </c>
      <c r="V15" s="28">
        <v>196</v>
      </c>
      <c r="W15" s="11">
        <v>203</v>
      </c>
      <c r="X15" s="11">
        <v>909</v>
      </c>
      <c r="Y15" s="11">
        <v>6</v>
      </c>
      <c r="Z15" s="25">
        <f t="shared" si="5"/>
        <v>1314</v>
      </c>
      <c r="AA15" s="28">
        <f>+[1]NE!S53</f>
        <v>162</v>
      </c>
      <c r="AB15" s="11">
        <f>+[1]NE!S58</f>
        <v>245</v>
      </c>
      <c r="AC15" s="11">
        <f>+[1]NE!S54</f>
        <v>799</v>
      </c>
      <c r="AD15" s="11">
        <f>+[1]NE!S59+[1]NE!S60</f>
        <v>6</v>
      </c>
      <c r="AE15" s="23">
        <f t="shared" si="6"/>
        <v>1212</v>
      </c>
      <c r="AF15" s="24">
        <f>+[2]NE!S53</f>
        <v>178</v>
      </c>
      <c r="AG15" s="11">
        <f>+[2]NE!S58</f>
        <v>327</v>
      </c>
      <c r="AH15" s="11">
        <f>+[2]NE!S54</f>
        <v>964</v>
      </c>
      <c r="AI15" s="11">
        <f>+[2]NE!S59+[2]NE!S60</f>
        <v>16</v>
      </c>
      <c r="AJ15" s="25">
        <f t="shared" si="7"/>
        <v>1485</v>
      </c>
      <c r="AK15" s="26">
        <v>201</v>
      </c>
      <c r="AL15" s="11">
        <v>216</v>
      </c>
      <c r="AM15" s="11">
        <v>551</v>
      </c>
      <c r="AN15" s="11">
        <v>8</v>
      </c>
      <c r="AO15" s="27">
        <f t="shared" si="46"/>
        <v>976</v>
      </c>
      <c r="AP15" s="24">
        <v>209</v>
      </c>
      <c r="AQ15" s="11">
        <v>214</v>
      </c>
      <c r="AR15" s="11">
        <v>773</v>
      </c>
      <c r="AS15" s="11">
        <v>4</v>
      </c>
      <c r="AT15" s="25">
        <f t="shared" si="8"/>
        <v>1200</v>
      </c>
      <c r="AU15" s="26">
        <v>238</v>
      </c>
      <c r="AV15" s="11">
        <v>200</v>
      </c>
      <c r="AW15" s="11">
        <v>718</v>
      </c>
      <c r="AX15" s="11">
        <v>2</v>
      </c>
      <c r="AY15" s="16">
        <f t="shared" si="4"/>
        <v>1158</v>
      </c>
      <c r="AZ15" s="24">
        <v>186</v>
      </c>
      <c r="BA15" s="11">
        <v>206</v>
      </c>
      <c r="BB15" s="11">
        <v>618</v>
      </c>
      <c r="BC15" s="11">
        <v>10</v>
      </c>
      <c r="BD15" s="25">
        <f t="shared" si="9"/>
        <v>1020</v>
      </c>
      <c r="BE15" s="24">
        <v>154</v>
      </c>
      <c r="BF15" s="11">
        <v>198</v>
      </c>
      <c r="BG15" s="11">
        <v>450</v>
      </c>
      <c r="BH15" s="11">
        <v>8</v>
      </c>
      <c r="BI15" s="25">
        <f t="shared" si="10"/>
        <v>810</v>
      </c>
      <c r="BJ15" s="24">
        <v>130</v>
      </c>
      <c r="BK15" s="11">
        <v>219</v>
      </c>
      <c r="BL15" s="11">
        <v>569</v>
      </c>
      <c r="BM15" s="11">
        <v>10</v>
      </c>
      <c r="BN15" s="25">
        <f t="shared" si="11"/>
        <v>928</v>
      </c>
      <c r="BO15" s="24">
        <v>140</v>
      </c>
      <c r="BP15" s="11">
        <v>248</v>
      </c>
      <c r="BQ15" s="11">
        <v>511</v>
      </c>
      <c r="BR15" s="11">
        <v>17</v>
      </c>
      <c r="BS15" s="25">
        <f t="shared" si="12"/>
        <v>916</v>
      </c>
      <c r="BT15" s="24">
        <v>153</v>
      </c>
      <c r="BU15" s="11">
        <v>223</v>
      </c>
      <c r="BV15" s="11">
        <v>683</v>
      </c>
      <c r="BW15" s="11">
        <v>10</v>
      </c>
      <c r="BX15" s="25">
        <f t="shared" si="13"/>
        <v>1069</v>
      </c>
      <c r="BY15" s="24">
        <v>158</v>
      </c>
      <c r="BZ15" s="11">
        <v>310</v>
      </c>
      <c r="CA15" s="11">
        <v>1031</v>
      </c>
      <c r="CB15" s="11">
        <v>14</v>
      </c>
      <c r="CC15" s="25">
        <f t="shared" si="14"/>
        <v>1513</v>
      </c>
      <c r="CD15" s="28">
        <v>175</v>
      </c>
      <c r="CE15" s="11">
        <v>322</v>
      </c>
      <c r="CF15" s="11">
        <v>578</v>
      </c>
      <c r="CG15" s="11">
        <v>10</v>
      </c>
      <c r="CH15" s="25">
        <f t="shared" si="15"/>
        <v>1085</v>
      </c>
      <c r="CI15" s="28">
        <v>143</v>
      </c>
      <c r="CJ15" s="11">
        <v>220</v>
      </c>
      <c r="CK15" s="11">
        <v>412</v>
      </c>
      <c r="CL15" s="11">
        <v>26</v>
      </c>
      <c r="CM15" s="25">
        <f t="shared" si="16"/>
        <v>801</v>
      </c>
      <c r="CN15" s="48">
        <v>170</v>
      </c>
      <c r="CO15" s="49">
        <v>245</v>
      </c>
      <c r="CP15" s="49">
        <v>513</v>
      </c>
      <c r="CQ15" s="49">
        <v>7</v>
      </c>
      <c r="CR15" s="50">
        <f t="shared" si="17"/>
        <v>935</v>
      </c>
      <c r="CS15" s="48">
        <v>160</v>
      </c>
      <c r="CT15" s="49">
        <v>245</v>
      </c>
      <c r="CU15" s="49">
        <v>512</v>
      </c>
      <c r="CV15" s="49">
        <v>15</v>
      </c>
      <c r="CW15" s="50">
        <f t="shared" si="18"/>
        <v>932</v>
      </c>
      <c r="CX15" s="48">
        <v>128</v>
      </c>
      <c r="CY15" s="49">
        <v>141</v>
      </c>
      <c r="CZ15" s="49">
        <v>527</v>
      </c>
      <c r="DA15" s="49">
        <v>7</v>
      </c>
      <c r="DB15" s="50">
        <f t="shared" si="19"/>
        <v>803</v>
      </c>
      <c r="DC15" s="48">
        <v>118</v>
      </c>
      <c r="DD15" s="49">
        <v>112</v>
      </c>
      <c r="DE15" s="49">
        <v>255</v>
      </c>
      <c r="DF15" s="49">
        <v>0</v>
      </c>
      <c r="DG15" s="50">
        <f t="shared" si="20"/>
        <v>485</v>
      </c>
      <c r="DH15" s="48">
        <v>118</v>
      </c>
      <c r="DI15" s="49">
        <v>59</v>
      </c>
      <c r="DJ15" s="49">
        <v>441</v>
      </c>
      <c r="DK15" s="49">
        <v>4</v>
      </c>
      <c r="DL15" s="50">
        <f t="shared" si="21"/>
        <v>622</v>
      </c>
      <c r="DM15" s="20">
        <f t="shared" si="47"/>
        <v>4.3953248441850274E-3</v>
      </c>
    </row>
    <row r="16" spans="1:122" x14ac:dyDescent="0.2">
      <c r="A16" s="11" t="s">
        <v>20</v>
      </c>
      <c r="B16" s="11">
        <v>779</v>
      </c>
      <c r="C16" s="11">
        <v>1198</v>
      </c>
      <c r="D16" s="11">
        <v>2677</v>
      </c>
      <c r="E16" s="11">
        <v>185</v>
      </c>
      <c r="F16" s="25">
        <f t="shared" si="0"/>
        <v>4839</v>
      </c>
      <c r="G16" s="11">
        <v>718</v>
      </c>
      <c r="H16" s="11">
        <v>1240</v>
      </c>
      <c r="I16" s="11">
        <v>2883</v>
      </c>
      <c r="J16" s="11">
        <v>129</v>
      </c>
      <c r="K16" s="25">
        <f t="shared" si="1"/>
        <v>4970</v>
      </c>
      <c r="L16" s="11">
        <v>800</v>
      </c>
      <c r="M16" s="11">
        <v>1478</v>
      </c>
      <c r="N16" s="11">
        <v>4185</v>
      </c>
      <c r="O16" s="11">
        <v>180</v>
      </c>
      <c r="P16" s="25">
        <f t="shared" si="2"/>
        <v>6643</v>
      </c>
      <c r="Q16" s="28">
        <v>675</v>
      </c>
      <c r="R16" s="11">
        <v>1267</v>
      </c>
      <c r="S16" s="11">
        <v>4260</v>
      </c>
      <c r="T16" s="11">
        <v>153</v>
      </c>
      <c r="U16" s="25">
        <f t="shared" si="3"/>
        <v>6355</v>
      </c>
      <c r="V16" s="28">
        <v>626</v>
      </c>
      <c r="W16" s="11">
        <v>1408</v>
      </c>
      <c r="X16" s="11">
        <v>4089</v>
      </c>
      <c r="Y16" s="11">
        <v>186</v>
      </c>
      <c r="Z16" s="25">
        <f t="shared" si="5"/>
        <v>6309</v>
      </c>
      <c r="AA16" s="28">
        <f>+[1]NE!V53</f>
        <v>742</v>
      </c>
      <c r="AB16" s="11">
        <f>+[1]NE!V58</f>
        <v>1206</v>
      </c>
      <c r="AC16" s="11">
        <f>+[1]NE!V54</f>
        <v>3402</v>
      </c>
      <c r="AD16" s="11">
        <f>+[1]NE!V59+[1]NE!V60</f>
        <v>173</v>
      </c>
      <c r="AE16" s="23">
        <f t="shared" si="6"/>
        <v>5523</v>
      </c>
      <c r="AF16" s="24">
        <f>+[2]NE!V53</f>
        <v>589</v>
      </c>
      <c r="AG16" s="11">
        <f>+[2]NE!V58</f>
        <v>1176</v>
      </c>
      <c r="AH16" s="11">
        <f>+[2]NE!V54</f>
        <v>3201</v>
      </c>
      <c r="AI16" s="11">
        <f>+[2]NE!V59+[2]NE!V60</f>
        <v>154</v>
      </c>
      <c r="AJ16" s="25">
        <f t="shared" si="7"/>
        <v>5120</v>
      </c>
      <c r="AK16" s="26">
        <v>591</v>
      </c>
      <c r="AL16" s="11">
        <v>976</v>
      </c>
      <c r="AM16" s="11">
        <v>3278</v>
      </c>
      <c r="AN16" s="11">
        <v>110</v>
      </c>
      <c r="AO16" s="27">
        <f t="shared" si="46"/>
        <v>4955</v>
      </c>
      <c r="AP16" s="24">
        <v>679</v>
      </c>
      <c r="AQ16" s="11">
        <v>929</v>
      </c>
      <c r="AR16" s="11">
        <v>3551</v>
      </c>
      <c r="AS16" s="11">
        <v>97</v>
      </c>
      <c r="AT16" s="25">
        <f t="shared" si="8"/>
        <v>5256</v>
      </c>
      <c r="AU16" s="26">
        <v>761</v>
      </c>
      <c r="AV16" s="11">
        <v>1000</v>
      </c>
      <c r="AW16" s="11">
        <v>3401</v>
      </c>
      <c r="AX16" s="11">
        <v>110</v>
      </c>
      <c r="AY16" s="16">
        <f t="shared" si="4"/>
        <v>5272</v>
      </c>
      <c r="AZ16" s="24">
        <v>962</v>
      </c>
      <c r="BA16" s="11">
        <v>956</v>
      </c>
      <c r="BB16" s="11">
        <v>3385</v>
      </c>
      <c r="BC16" s="11">
        <v>70</v>
      </c>
      <c r="BD16" s="25">
        <f t="shared" si="9"/>
        <v>5373</v>
      </c>
      <c r="BE16" s="24">
        <v>790</v>
      </c>
      <c r="BF16" s="11">
        <v>740</v>
      </c>
      <c r="BG16" s="11">
        <v>3948</v>
      </c>
      <c r="BH16" s="11">
        <v>96</v>
      </c>
      <c r="BI16" s="25">
        <f t="shared" si="10"/>
        <v>5574</v>
      </c>
      <c r="BJ16" s="24">
        <v>686</v>
      </c>
      <c r="BK16" s="11">
        <v>605</v>
      </c>
      <c r="BL16" s="11">
        <v>3779</v>
      </c>
      <c r="BM16" s="11">
        <v>116</v>
      </c>
      <c r="BN16" s="25">
        <f t="shared" si="11"/>
        <v>5186</v>
      </c>
      <c r="BO16" s="24">
        <v>604</v>
      </c>
      <c r="BP16" s="11">
        <v>671</v>
      </c>
      <c r="BQ16" s="11">
        <v>3391</v>
      </c>
      <c r="BR16" s="11">
        <v>105</v>
      </c>
      <c r="BS16" s="25">
        <f t="shared" si="12"/>
        <v>4771</v>
      </c>
      <c r="BT16" s="24">
        <v>727</v>
      </c>
      <c r="BU16" s="11">
        <v>739</v>
      </c>
      <c r="BV16" s="11">
        <v>4069</v>
      </c>
      <c r="BW16" s="11">
        <v>70</v>
      </c>
      <c r="BX16" s="25">
        <f t="shared" si="13"/>
        <v>5605</v>
      </c>
      <c r="BY16" s="24">
        <v>725</v>
      </c>
      <c r="BZ16" s="11">
        <v>694</v>
      </c>
      <c r="CA16" s="11">
        <v>3603</v>
      </c>
      <c r="CB16" s="11">
        <v>98</v>
      </c>
      <c r="CC16" s="25">
        <f t="shared" si="14"/>
        <v>5120</v>
      </c>
      <c r="CD16" s="28">
        <v>745</v>
      </c>
      <c r="CE16" s="11">
        <v>566</v>
      </c>
      <c r="CF16" s="11">
        <v>2082</v>
      </c>
      <c r="CG16" s="11">
        <v>97</v>
      </c>
      <c r="CH16" s="25">
        <f t="shared" si="15"/>
        <v>3490</v>
      </c>
      <c r="CI16" s="28">
        <v>741</v>
      </c>
      <c r="CJ16" s="11">
        <v>709</v>
      </c>
      <c r="CK16" s="11">
        <v>2417</v>
      </c>
      <c r="CL16" s="11">
        <v>77</v>
      </c>
      <c r="CM16" s="25">
        <f t="shared" si="16"/>
        <v>3944</v>
      </c>
      <c r="CN16" s="48">
        <v>787</v>
      </c>
      <c r="CO16" s="49">
        <v>749</v>
      </c>
      <c r="CP16" s="49">
        <v>2818</v>
      </c>
      <c r="CQ16" s="49">
        <v>80</v>
      </c>
      <c r="CR16" s="50">
        <f t="shared" si="17"/>
        <v>4434</v>
      </c>
      <c r="CS16" s="48">
        <v>734</v>
      </c>
      <c r="CT16" s="49">
        <v>872</v>
      </c>
      <c r="CU16" s="49">
        <v>2415</v>
      </c>
      <c r="CV16" s="49">
        <v>76</v>
      </c>
      <c r="CW16" s="50">
        <f t="shared" si="18"/>
        <v>4097</v>
      </c>
      <c r="CX16" s="48">
        <v>579</v>
      </c>
      <c r="CY16" s="49">
        <v>734</v>
      </c>
      <c r="CZ16" s="49">
        <v>2331</v>
      </c>
      <c r="DA16" s="49">
        <v>74</v>
      </c>
      <c r="DB16" s="50">
        <f t="shared" si="19"/>
        <v>3718</v>
      </c>
      <c r="DC16" s="48">
        <v>544</v>
      </c>
      <c r="DD16" s="49">
        <v>891</v>
      </c>
      <c r="DE16" s="49">
        <v>3952</v>
      </c>
      <c r="DF16" s="49">
        <v>56</v>
      </c>
      <c r="DG16" s="50">
        <f t="shared" si="20"/>
        <v>5443</v>
      </c>
      <c r="DH16" s="48">
        <v>515</v>
      </c>
      <c r="DI16" s="49">
        <v>827</v>
      </c>
      <c r="DJ16" s="49">
        <v>2943</v>
      </c>
      <c r="DK16" s="49">
        <v>24</v>
      </c>
      <c r="DL16" s="50">
        <f t="shared" si="21"/>
        <v>4309</v>
      </c>
      <c r="DM16" s="20">
        <f t="shared" si="47"/>
        <v>3.0449284169764123E-2</v>
      </c>
    </row>
    <row r="17" spans="1:122" x14ac:dyDescent="0.2">
      <c r="A17" s="11" t="s">
        <v>21</v>
      </c>
      <c r="B17" s="11">
        <v>90</v>
      </c>
      <c r="C17" s="11">
        <v>96</v>
      </c>
      <c r="D17" s="11">
        <v>424</v>
      </c>
      <c r="E17" s="11">
        <v>2</v>
      </c>
      <c r="F17" s="25">
        <f t="shared" si="0"/>
        <v>612</v>
      </c>
      <c r="G17" s="11">
        <v>95</v>
      </c>
      <c r="H17" s="11">
        <v>91</v>
      </c>
      <c r="I17" s="11">
        <v>365</v>
      </c>
      <c r="J17" s="11">
        <v>1</v>
      </c>
      <c r="K17" s="25">
        <f t="shared" si="1"/>
        <v>552</v>
      </c>
      <c r="L17" s="11">
        <v>120</v>
      </c>
      <c r="M17" s="11">
        <v>73</v>
      </c>
      <c r="N17" s="11">
        <v>284</v>
      </c>
      <c r="O17" s="11">
        <v>10</v>
      </c>
      <c r="P17" s="25">
        <f t="shared" si="2"/>
        <v>487</v>
      </c>
      <c r="Q17" s="28">
        <v>99</v>
      </c>
      <c r="R17" s="11">
        <v>116</v>
      </c>
      <c r="S17" s="11">
        <v>228</v>
      </c>
      <c r="T17" s="11">
        <v>3</v>
      </c>
      <c r="U17" s="25">
        <f t="shared" si="3"/>
        <v>446</v>
      </c>
      <c r="V17" s="28">
        <v>107</v>
      </c>
      <c r="W17" s="11">
        <v>87</v>
      </c>
      <c r="X17" s="11">
        <v>358</v>
      </c>
      <c r="Y17" s="11">
        <v>2</v>
      </c>
      <c r="Z17" s="25">
        <f t="shared" si="5"/>
        <v>554</v>
      </c>
      <c r="AA17" s="28">
        <f>+[1]NE!Y53</f>
        <v>84</v>
      </c>
      <c r="AB17" s="11">
        <f>+[1]NE!Y58</f>
        <v>104</v>
      </c>
      <c r="AC17" s="11">
        <f>+[1]NE!Y54</f>
        <v>372</v>
      </c>
      <c r="AD17" s="11">
        <f>+[1]NE!Y59+[1]NE!Y60</f>
        <v>4</v>
      </c>
      <c r="AE17" s="23">
        <f t="shared" si="6"/>
        <v>564</v>
      </c>
      <c r="AF17" s="24">
        <f>+[2]NE!Y53</f>
        <v>85</v>
      </c>
      <c r="AG17" s="11">
        <f>+[2]NE!Y58</f>
        <v>44</v>
      </c>
      <c r="AH17" s="11">
        <f>+[2]NE!Y54</f>
        <v>308</v>
      </c>
      <c r="AI17" s="11">
        <f>+[2]NE!Y59+[2]NE!Y60</f>
        <v>3</v>
      </c>
      <c r="AJ17" s="25">
        <f t="shared" si="7"/>
        <v>440</v>
      </c>
      <c r="AK17" s="26">
        <v>103</v>
      </c>
      <c r="AL17" s="11">
        <v>90</v>
      </c>
      <c r="AM17" s="11">
        <v>292</v>
      </c>
      <c r="AN17" s="11">
        <v>0</v>
      </c>
      <c r="AO17" s="27">
        <f t="shared" si="46"/>
        <v>485</v>
      </c>
      <c r="AP17" s="24">
        <v>139</v>
      </c>
      <c r="AQ17" s="11">
        <v>85</v>
      </c>
      <c r="AR17" s="11">
        <v>390</v>
      </c>
      <c r="AS17" s="11">
        <v>0</v>
      </c>
      <c r="AT17" s="25">
        <f t="shared" si="8"/>
        <v>614</v>
      </c>
      <c r="AU17" s="26">
        <v>130</v>
      </c>
      <c r="AV17" s="11">
        <v>66</v>
      </c>
      <c r="AW17" s="11">
        <v>590</v>
      </c>
      <c r="AX17" s="11">
        <v>2</v>
      </c>
      <c r="AY17" s="16">
        <f t="shared" si="4"/>
        <v>788</v>
      </c>
      <c r="AZ17" s="24">
        <v>139</v>
      </c>
      <c r="BA17" s="11">
        <v>98</v>
      </c>
      <c r="BB17" s="11">
        <v>575</v>
      </c>
      <c r="BC17" s="11">
        <v>3</v>
      </c>
      <c r="BD17" s="25">
        <f t="shared" si="9"/>
        <v>815</v>
      </c>
      <c r="BE17" s="24">
        <v>149</v>
      </c>
      <c r="BF17" s="11">
        <v>89</v>
      </c>
      <c r="BG17" s="11">
        <v>415</v>
      </c>
      <c r="BH17" s="11">
        <v>6</v>
      </c>
      <c r="BI17" s="25">
        <f t="shared" si="10"/>
        <v>659</v>
      </c>
      <c r="BJ17" s="24">
        <v>138</v>
      </c>
      <c r="BK17" s="11">
        <v>118</v>
      </c>
      <c r="BL17" s="11">
        <v>746</v>
      </c>
      <c r="BM17" s="11">
        <v>4</v>
      </c>
      <c r="BN17" s="25">
        <f t="shared" si="11"/>
        <v>1006</v>
      </c>
      <c r="BO17" s="24">
        <v>115</v>
      </c>
      <c r="BP17" s="11">
        <v>71</v>
      </c>
      <c r="BQ17" s="11">
        <v>354</v>
      </c>
      <c r="BR17" s="11">
        <v>1</v>
      </c>
      <c r="BS17" s="25">
        <f t="shared" si="12"/>
        <v>541</v>
      </c>
      <c r="BT17" s="24">
        <v>127</v>
      </c>
      <c r="BU17" s="11">
        <v>65</v>
      </c>
      <c r="BV17" s="11">
        <v>346</v>
      </c>
      <c r="BW17" s="11">
        <v>3</v>
      </c>
      <c r="BX17" s="25">
        <f t="shared" si="13"/>
        <v>541</v>
      </c>
      <c r="BY17" s="24">
        <v>123</v>
      </c>
      <c r="BZ17" s="11">
        <v>67</v>
      </c>
      <c r="CA17" s="11">
        <v>295</v>
      </c>
      <c r="CB17" s="11">
        <v>4</v>
      </c>
      <c r="CC17" s="25">
        <f t="shared" si="14"/>
        <v>489</v>
      </c>
      <c r="CD17" s="28">
        <v>98</v>
      </c>
      <c r="CE17" s="11">
        <v>51</v>
      </c>
      <c r="CF17" s="11">
        <v>274</v>
      </c>
      <c r="CG17" s="11">
        <v>2</v>
      </c>
      <c r="CH17" s="25">
        <f t="shared" si="15"/>
        <v>425</v>
      </c>
      <c r="CI17" s="28">
        <v>105</v>
      </c>
      <c r="CJ17" s="11">
        <v>46</v>
      </c>
      <c r="CK17" s="11">
        <v>385</v>
      </c>
      <c r="CL17" s="11">
        <v>2</v>
      </c>
      <c r="CM17" s="25">
        <f t="shared" si="16"/>
        <v>538</v>
      </c>
      <c r="CN17" s="48">
        <v>107</v>
      </c>
      <c r="CO17" s="49">
        <v>51</v>
      </c>
      <c r="CP17" s="49">
        <v>283</v>
      </c>
      <c r="CQ17" s="49">
        <v>1</v>
      </c>
      <c r="CR17" s="50">
        <f t="shared" si="17"/>
        <v>442</v>
      </c>
      <c r="CS17" s="48">
        <v>98</v>
      </c>
      <c r="CT17" s="49">
        <v>42</v>
      </c>
      <c r="CU17" s="49">
        <v>310</v>
      </c>
      <c r="CV17" s="49">
        <v>0</v>
      </c>
      <c r="CW17" s="50">
        <f t="shared" si="18"/>
        <v>450</v>
      </c>
      <c r="CX17" s="48">
        <v>91</v>
      </c>
      <c r="CY17" s="49">
        <v>30</v>
      </c>
      <c r="CZ17" s="49">
        <v>264</v>
      </c>
      <c r="DA17" s="49">
        <v>0</v>
      </c>
      <c r="DB17" s="50">
        <f t="shared" si="19"/>
        <v>385</v>
      </c>
      <c r="DC17" s="48">
        <v>90</v>
      </c>
      <c r="DD17" s="49">
        <v>48</v>
      </c>
      <c r="DE17" s="49">
        <v>347</v>
      </c>
      <c r="DF17" s="49">
        <v>7</v>
      </c>
      <c r="DG17" s="50">
        <f t="shared" si="20"/>
        <v>492</v>
      </c>
      <c r="DH17" s="48">
        <v>77</v>
      </c>
      <c r="DI17" s="49">
        <v>20</v>
      </c>
      <c r="DJ17" s="49">
        <v>269</v>
      </c>
      <c r="DK17" s="49">
        <v>4</v>
      </c>
      <c r="DL17" s="50">
        <f t="shared" si="21"/>
        <v>370</v>
      </c>
      <c r="DM17" s="20">
        <f t="shared" si="47"/>
        <v>2.6145823028110291E-3</v>
      </c>
    </row>
    <row r="18" spans="1:122" x14ac:dyDescent="0.2">
      <c r="A18" s="11" t="s">
        <v>22</v>
      </c>
      <c r="B18" s="11">
        <v>370</v>
      </c>
      <c r="C18" s="11">
        <v>549</v>
      </c>
      <c r="D18" s="11">
        <v>602</v>
      </c>
      <c r="E18" s="11">
        <v>41</v>
      </c>
      <c r="F18" s="25">
        <f t="shared" si="0"/>
        <v>1562</v>
      </c>
      <c r="G18" s="11">
        <v>432</v>
      </c>
      <c r="H18" s="11">
        <v>449</v>
      </c>
      <c r="I18" s="11">
        <v>657</v>
      </c>
      <c r="J18" s="11">
        <v>46</v>
      </c>
      <c r="K18" s="25">
        <f t="shared" si="1"/>
        <v>1584</v>
      </c>
      <c r="L18" s="11">
        <v>511</v>
      </c>
      <c r="M18" s="11">
        <v>598</v>
      </c>
      <c r="N18" s="11">
        <v>807</v>
      </c>
      <c r="O18" s="11">
        <v>38</v>
      </c>
      <c r="P18" s="25">
        <f t="shared" si="2"/>
        <v>1954</v>
      </c>
      <c r="Q18" s="28">
        <v>463</v>
      </c>
      <c r="R18" s="11">
        <v>582</v>
      </c>
      <c r="S18" s="11">
        <v>896</v>
      </c>
      <c r="T18" s="11">
        <v>30</v>
      </c>
      <c r="U18" s="25">
        <f t="shared" si="3"/>
        <v>1971</v>
      </c>
      <c r="V18" s="28">
        <v>399</v>
      </c>
      <c r="W18" s="11">
        <v>593</v>
      </c>
      <c r="X18" s="11">
        <v>811</v>
      </c>
      <c r="Y18" s="11">
        <v>39</v>
      </c>
      <c r="Z18" s="25">
        <f t="shared" si="5"/>
        <v>1842</v>
      </c>
      <c r="AA18" s="28">
        <f>+[1]NE!AB53</f>
        <v>408</v>
      </c>
      <c r="AB18" s="11">
        <f>+[1]NE!AB58</f>
        <v>506</v>
      </c>
      <c r="AC18" s="11">
        <f>+[1]NE!AB54</f>
        <v>813</v>
      </c>
      <c r="AD18" s="11">
        <f>+[1]NE!AB59+[1]NE!AB60</f>
        <v>29</v>
      </c>
      <c r="AE18" s="23">
        <f t="shared" si="6"/>
        <v>1756</v>
      </c>
      <c r="AF18" s="24">
        <f>+[2]NE!AB53</f>
        <v>320</v>
      </c>
      <c r="AG18" s="11">
        <f>+[2]NE!AB58</f>
        <v>495</v>
      </c>
      <c r="AH18" s="11">
        <f>+[2]NE!AB54</f>
        <v>762</v>
      </c>
      <c r="AI18" s="11">
        <f>+[2]NE!AB59+[2]NE!AB60</f>
        <v>43</v>
      </c>
      <c r="AJ18" s="25">
        <f t="shared" si="7"/>
        <v>1620</v>
      </c>
      <c r="AK18" s="26">
        <v>485</v>
      </c>
      <c r="AL18" s="11">
        <v>496</v>
      </c>
      <c r="AM18" s="11">
        <v>754</v>
      </c>
      <c r="AN18" s="11">
        <v>23</v>
      </c>
      <c r="AO18" s="27">
        <f t="shared" si="46"/>
        <v>1758</v>
      </c>
      <c r="AP18" s="24">
        <v>695</v>
      </c>
      <c r="AQ18" s="11">
        <v>362</v>
      </c>
      <c r="AR18" s="11">
        <v>721</v>
      </c>
      <c r="AS18" s="11">
        <v>23</v>
      </c>
      <c r="AT18" s="25">
        <f t="shared" si="8"/>
        <v>1801</v>
      </c>
      <c r="AU18" s="26">
        <v>865</v>
      </c>
      <c r="AV18" s="11">
        <v>334</v>
      </c>
      <c r="AW18" s="11">
        <v>604</v>
      </c>
      <c r="AX18" s="11">
        <v>47</v>
      </c>
      <c r="AY18" s="16">
        <f t="shared" si="4"/>
        <v>1850</v>
      </c>
      <c r="AZ18" s="24">
        <v>542</v>
      </c>
      <c r="BA18" s="11">
        <v>298</v>
      </c>
      <c r="BB18" s="11">
        <v>651</v>
      </c>
      <c r="BC18" s="11">
        <v>35</v>
      </c>
      <c r="BD18" s="25">
        <f t="shared" si="9"/>
        <v>1526</v>
      </c>
      <c r="BE18" s="24">
        <v>556</v>
      </c>
      <c r="BF18" s="11">
        <v>256</v>
      </c>
      <c r="BG18" s="11">
        <v>476</v>
      </c>
      <c r="BH18" s="11">
        <v>25</v>
      </c>
      <c r="BI18" s="25">
        <f t="shared" si="10"/>
        <v>1313</v>
      </c>
      <c r="BJ18" s="24">
        <v>599</v>
      </c>
      <c r="BK18" s="11">
        <v>485</v>
      </c>
      <c r="BL18" s="11">
        <v>1243</v>
      </c>
      <c r="BM18" s="11">
        <v>33</v>
      </c>
      <c r="BN18" s="25">
        <f t="shared" si="11"/>
        <v>2360</v>
      </c>
      <c r="BO18" s="24">
        <v>492</v>
      </c>
      <c r="BP18" s="11">
        <v>505</v>
      </c>
      <c r="BQ18" s="11">
        <v>1043</v>
      </c>
      <c r="BR18" s="11">
        <v>26</v>
      </c>
      <c r="BS18" s="25">
        <f t="shared" si="12"/>
        <v>2066</v>
      </c>
      <c r="BT18" s="24">
        <v>430</v>
      </c>
      <c r="BU18" s="11">
        <v>328</v>
      </c>
      <c r="BV18" s="11">
        <v>722</v>
      </c>
      <c r="BW18" s="11">
        <v>32</v>
      </c>
      <c r="BX18" s="25">
        <f t="shared" si="13"/>
        <v>1512</v>
      </c>
      <c r="BY18" s="24">
        <v>518</v>
      </c>
      <c r="BZ18" s="11">
        <v>450</v>
      </c>
      <c r="CA18" s="11">
        <v>1135</v>
      </c>
      <c r="CB18" s="11">
        <v>26</v>
      </c>
      <c r="CC18" s="25">
        <f t="shared" si="14"/>
        <v>2129</v>
      </c>
      <c r="CD18" s="28">
        <v>405</v>
      </c>
      <c r="CE18" s="11">
        <v>328</v>
      </c>
      <c r="CF18" s="11">
        <v>411</v>
      </c>
      <c r="CG18" s="11">
        <v>36</v>
      </c>
      <c r="CH18" s="25">
        <f t="shared" si="15"/>
        <v>1180</v>
      </c>
      <c r="CI18" s="28">
        <v>352</v>
      </c>
      <c r="CJ18" s="11">
        <v>242</v>
      </c>
      <c r="CK18" s="11">
        <v>180</v>
      </c>
      <c r="CL18" s="11">
        <v>20</v>
      </c>
      <c r="CM18" s="25">
        <f t="shared" si="16"/>
        <v>794</v>
      </c>
      <c r="CN18" s="48">
        <v>334</v>
      </c>
      <c r="CO18" s="49">
        <v>246</v>
      </c>
      <c r="CP18" s="49">
        <v>220</v>
      </c>
      <c r="CQ18" s="49">
        <v>17</v>
      </c>
      <c r="CR18" s="50">
        <f t="shared" si="17"/>
        <v>817</v>
      </c>
      <c r="CS18" s="48">
        <v>385</v>
      </c>
      <c r="CT18" s="49">
        <v>276</v>
      </c>
      <c r="CU18" s="49">
        <v>271</v>
      </c>
      <c r="CV18" s="49">
        <v>41</v>
      </c>
      <c r="CW18" s="50">
        <f t="shared" si="18"/>
        <v>973</v>
      </c>
      <c r="CX18" s="48">
        <v>258</v>
      </c>
      <c r="CY18" s="49">
        <v>345</v>
      </c>
      <c r="CZ18" s="49">
        <v>450</v>
      </c>
      <c r="DA18" s="49">
        <v>28</v>
      </c>
      <c r="DB18" s="50">
        <f t="shared" si="19"/>
        <v>1081</v>
      </c>
      <c r="DC18" s="48">
        <v>221</v>
      </c>
      <c r="DD18" s="49">
        <v>325</v>
      </c>
      <c r="DE18" s="49">
        <v>575</v>
      </c>
      <c r="DF18" s="49">
        <v>23</v>
      </c>
      <c r="DG18" s="50">
        <f t="shared" si="20"/>
        <v>1144</v>
      </c>
      <c r="DH18" s="48">
        <v>216</v>
      </c>
      <c r="DI18" s="49">
        <v>348</v>
      </c>
      <c r="DJ18" s="49">
        <v>977</v>
      </c>
      <c r="DK18" s="49">
        <v>33</v>
      </c>
      <c r="DL18" s="50">
        <f t="shared" si="21"/>
        <v>1574</v>
      </c>
      <c r="DM18" s="20">
        <f t="shared" si="47"/>
        <v>1.1122574444931244E-2</v>
      </c>
    </row>
    <row r="19" spans="1:122" x14ac:dyDescent="0.2">
      <c r="A19" s="11" t="s">
        <v>23</v>
      </c>
      <c r="B19" s="11">
        <v>122</v>
      </c>
      <c r="C19" s="11">
        <v>134</v>
      </c>
      <c r="D19" s="11">
        <v>378</v>
      </c>
      <c r="E19" s="11">
        <v>6</v>
      </c>
      <c r="F19" s="25">
        <f t="shared" si="0"/>
        <v>640</v>
      </c>
      <c r="G19" s="11">
        <v>127</v>
      </c>
      <c r="H19" s="11">
        <v>124</v>
      </c>
      <c r="I19" s="11">
        <v>468</v>
      </c>
      <c r="J19" s="11">
        <v>8</v>
      </c>
      <c r="K19" s="25">
        <f t="shared" si="1"/>
        <v>727</v>
      </c>
      <c r="L19" s="11">
        <v>135</v>
      </c>
      <c r="M19" s="11">
        <v>134</v>
      </c>
      <c r="N19" s="11">
        <v>421</v>
      </c>
      <c r="O19" s="11">
        <v>13</v>
      </c>
      <c r="P19" s="25">
        <f t="shared" si="2"/>
        <v>703</v>
      </c>
      <c r="Q19" s="28">
        <v>124</v>
      </c>
      <c r="R19" s="11">
        <v>150</v>
      </c>
      <c r="S19" s="11">
        <v>309</v>
      </c>
      <c r="T19" s="11">
        <v>13</v>
      </c>
      <c r="U19" s="25">
        <f t="shared" si="3"/>
        <v>596</v>
      </c>
      <c r="V19" s="28">
        <v>135</v>
      </c>
      <c r="W19" s="11">
        <v>167</v>
      </c>
      <c r="X19" s="11">
        <v>336</v>
      </c>
      <c r="Y19" s="11">
        <v>21</v>
      </c>
      <c r="Z19" s="25">
        <f t="shared" si="5"/>
        <v>659</v>
      </c>
      <c r="AA19" s="28">
        <f>+[1]NE!AE53</f>
        <v>132</v>
      </c>
      <c r="AB19" s="11">
        <f>+[1]NE!AE58</f>
        <v>174</v>
      </c>
      <c r="AC19" s="11">
        <f>+[1]NE!AE54</f>
        <v>313</v>
      </c>
      <c r="AD19" s="11">
        <f>+[1]NE!AE59+[1]NE!AE60</f>
        <v>9</v>
      </c>
      <c r="AE19" s="23">
        <f t="shared" si="6"/>
        <v>628</v>
      </c>
      <c r="AF19" s="24">
        <f>+[2]NE!AE53</f>
        <v>106</v>
      </c>
      <c r="AG19" s="11">
        <f>+[2]NE!AE58</f>
        <v>118</v>
      </c>
      <c r="AH19" s="11">
        <f>+[2]NE!AE54</f>
        <v>329</v>
      </c>
      <c r="AI19" s="11">
        <f>+[2]NE!AE59+[2]NE!AE60</f>
        <v>4</v>
      </c>
      <c r="AJ19" s="25">
        <f t="shared" si="7"/>
        <v>557</v>
      </c>
      <c r="AK19" s="26">
        <v>132</v>
      </c>
      <c r="AL19" s="11">
        <v>117</v>
      </c>
      <c r="AM19" s="11">
        <v>310</v>
      </c>
      <c r="AN19" s="11">
        <v>4</v>
      </c>
      <c r="AO19" s="27">
        <f t="shared" si="46"/>
        <v>563</v>
      </c>
      <c r="AP19" s="24">
        <v>99</v>
      </c>
      <c r="AQ19" s="11">
        <v>122</v>
      </c>
      <c r="AR19" s="11">
        <v>318</v>
      </c>
      <c r="AS19" s="11">
        <v>3</v>
      </c>
      <c r="AT19" s="25">
        <f t="shared" si="8"/>
        <v>542</v>
      </c>
      <c r="AU19" s="26">
        <v>117</v>
      </c>
      <c r="AV19" s="11">
        <v>86</v>
      </c>
      <c r="AW19" s="11">
        <v>196</v>
      </c>
      <c r="AX19" s="11">
        <v>4</v>
      </c>
      <c r="AY19" s="16">
        <f t="shared" si="4"/>
        <v>403</v>
      </c>
      <c r="AZ19" s="24">
        <v>120</v>
      </c>
      <c r="BA19" s="11">
        <v>88</v>
      </c>
      <c r="BB19" s="11">
        <v>253</v>
      </c>
      <c r="BC19" s="11">
        <v>5</v>
      </c>
      <c r="BD19" s="25">
        <f t="shared" si="9"/>
        <v>466</v>
      </c>
      <c r="BE19" s="24">
        <v>92</v>
      </c>
      <c r="BF19" s="11">
        <v>84</v>
      </c>
      <c r="BG19" s="11">
        <v>291</v>
      </c>
      <c r="BH19" s="11">
        <v>2</v>
      </c>
      <c r="BI19" s="25">
        <f t="shared" si="10"/>
        <v>469</v>
      </c>
      <c r="BJ19" s="24">
        <v>94</v>
      </c>
      <c r="BK19" s="11">
        <v>94</v>
      </c>
      <c r="BL19" s="11">
        <v>331</v>
      </c>
      <c r="BM19" s="11">
        <v>8</v>
      </c>
      <c r="BN19" s="25">
        <f t="shared" si="11"/>
        <v>527</v>
      </c>
      <c r="BO19" s="24">
        <v>83</v>
      </c>
      <c r="BP19" s="11">
        <v>69</v>
      </c>
      <c r="BQ19" s="11">
        <v>237</v>
      </c>
      <c r="BR19" s="11">
        <v>2</v>
      </c>
      <c r="BS19" s="25">
        <f t="shared" si="12"/>
        <v>391</v>
      </c>
      <c r="BT19" s="24">
        <v>81</v>
      </c>
      <c r="BU19" s="11">
        <v>57</v>
      </c>
      <c r="BV19" s="11">
        <v>265</v>
      </c>
      <c r="BW19" s="11">
        <v>3</v>
      </c>
      <c r="BX19" s="25">
        <f t="shared" si="13"/>
        <v>406</v>
      </c>
      <c r="BY19" s="24">
        <v>108</v>
      </c>
      <c r="BZ19" s="11">
        <v>89</v>
      </c>
      <c r="CA19" s="11">
        <v>368</v>
      </c>
      <c r="CB19" s="11">
        <v>6</v>
      </c>
      <c r="CC19" s="25">
        <f t="shared" si="14"/>
        <v>571</v>
      </c>
      <c r="CD19" s="28">
        <v>120</v>
      </c>
      <c r="CE19" s="11">
        <v>122</v>
      </c>
      <c r="CF19" s="11">
        <v>346</v>
      </c>
      <c r="CG19" s="11">
        <v>6</v>
      </c>
      <c r="CH19" s="25">
        <f t="shared" si="15"/>
        <v>594</v>
      </c>
      <c r="CI19" s="28">
        <v>129</v>
      </c>
      <c r="CJ19" s="11">
        <v>99</v>
      </c>
      <c r="CK19" s="11">
        <v>331</v>
      </c>
      <c r="CL19" s="11">
        <v>10</v>
      </c>
      <c r="CM19" s="25">
        <f t="shared" si="16"/>
        <v>569</v>
      </c>
      <c r="CN19" s="48">
        <v>149</v>
      </c>
      <c r="CO19" s="49">
        <v>203</v>
      </c>
      <c r="CP19" s="49">
        <v>580</v>
      </c>
      <c r="CQ19" s="49">
        <v>5</v>
      </c>
      <c r="CR19" s="50">
        <f t="shared" si="17"/>
        <v>937</v>
      </c>
      <c r="CS19" s="48">
        <v>113</v>
      </c>
      <c r="CT19" s="49">
        <v>205</v>
      </c>
      <c r="CU19" s="49">
        <v>459</v>
      </c>
      <c r="CV19" s="49">
        <v>7</v>
      </c>
      <c r="CW19" s="50">
        <f t="shared" si="18"/>
        <v>784</v>
      </c>
      <c r="CX19" s="48">
        <v>85</v>
      </c>
      <c r="CY19" s="49">
        <v>182</v>
      </c>
      <c r="CZ19" s="49">
        <v>406</v>
      </c>
      <c r="DA19" s="49">
        <v>9</v>
      </c>
      <c r="DB19" s="50">
        <f t="shared" si="19"/>
        <v>682</v>
      </c>
      <c r="DC19" s="48">
        <v>93</v>
      </c>
      <c r="DD19" s="49">
        <v>144</v>
      </c>
      <c r="DE19" s="49">
        <v>345</v>
      </c>
      <c r="DF19" s="49">
        <v>7</v>
      </c>
      <c r="DG19" s="50">
        <f t="shared" si="20"/>
        <v>589</v>
      </c>
      <c r="DH19" s="48">
        <v>62</v>
      </c>
      <c r="DI19" s="49">
        <v>77</v>
      </c>
      <c r="DJ19" s="49">
        <v>317</v>
      </c>
      <c r="DK19" s="49">
        <v>2</v>
      </c>
      <c r="DL19" s="50">
        <f t="shared" si="21"/>
        <v>458</v>
      </c>
      <c r="DM19" s="20">
        <f t="shared" si="47"/>
        <v>3.2364289045606794E-3</v>
      </c>
    </row>
    <row r="20" spans="1:122" x14ac:dyDescent="0.2">
      <c r="A20" s="11" t="s">
        <v>24</v>
      </c>
      <c r="B20" s="11">
        <v>683</v>
      </c>
      <c r="C20" s="11">
        <v>1024</v>
      </c>
      <c r="D20" s="11">
        <v>2418</v>
      </c>
      <c r="E20" s="11">
        <v>38</v>
      </c>
      <c r="F20" s="25">
        <f t="shared" si="0"/>
        <v>4163</v>
      </c>
      <c r="G20" s="11">
        <v>629</v>
      </c>
      <c r="H20" s="11">
        <v>924</v>
      </c>
      <c r="I20" s="11">
        <v>2651</v>
      </c>
      <c r="J20" s="11">
        <v>47</v>
      </c>
      <c r="K20" s="25">
        <f t="shared" si="1"/>
        <v>4251</v>
      </c>
      <c r="L20" s="11">
        <v>636</v>
      </c>
      <c r="M20" s="11">
        <v>790</v>
      </c>
      <c r="N20" s="11">
        <v>2922</v>
      </c>
      <c r="O20" s="11">
        <v>35</v>
      </c>
      <c r="P20" s="25">
        <f t="shared" si="2"/>
        <v>4383</v>
      </c>
      <c r="Q20" s="28">
        <v>620</v>
      </c>
      <c r="R20" s="11">
        <v>817</v>
      </c>
      <c r="S20" s="11">
        <v>2735</v>
      </c>
      <c r="T20" s="11">
        <v>60</v>
      </c>
      <c r="U20" s="25">
        <f t="shared" si="3"/>
        <v>4232</v>
      </c>
      <c r="V20" s="28">
        <v>569</v>
      </c>
      <c r="W20" s="11">
        <v>649</v>
      </c>
      <c r="X20" s="11">
        <v>1775</v>
      </c>
      <c r="Y20" s="11">
        <v>60</v>
      </c>
      <c r="Z20" s="25">
        <f t="shared" si="5"/>
        <v>3053</v>
      </c>
      <c r="AA20" s="28">
        <f>+[1]NE!AH53</f>
        <v>596</v>
      </c>
      <c r="AB20" s="11">
        <f>+[1]NE!AH58</f>
        <v>586</v>
      </c>
      <c r="AC20" s="11">
        <f>+[1]NE!AH54</f>
        <v>1332</v>
      </c>
      <c r="AD20" s="11">
        <f>+[1]NE!AH59+[1]NE!AH60</f>
        <v>90</v>
      </c>
      <c r="AE20" s="23">
        <f t="shared" si="6"/>
        <v>2604</v>
      </c>
      <c r="AF20" s="24">
        <f>+[2]NE!AH53</f>
        <v>570</v>
      </c>
      <c r="AG20" s="11">
        <f>+[2]NE!AH58</f>
        <v>679</v>
      </c>
      <c r="AH20" s="11">
        <f>+[2]NE!AH54</f>
        <v>3353</v>
      </c>
      <c r="AI20" s="11">
        <f>+[2]NE!AH59+[2]NE!AH60</f>
        <v>63</v>
      </c>
      <c r="AJ20" s="25">
        <f t="shared" si="7"/>
        <v>4665</v>
      </c>
      <c r="AK20" s="26">
        <v>611</v>
      </c>
      <c r="AL20" s="11">
        <v>509</v>
      </c>
      <c r="AM20" s="11">
        <v>1992</v>
      </c>
      <c r="AN20" s="11">
        <v>51</v>
      </c>
      <c r="AO20" s="27">
        <f t="shared" si="46"/>
        <v>3163</v>
      </c>
      <c r="AP20" s="24">
        <v>713</v>
      </c>
      <c r="AQ20" s="11">
        <v>472</v>
      </c>
      <c r="AR20" s="11">
        <v>1776</v>
      </c>
      <c r="AS20" s="11">
        <v>40</v>
      </c>
      <c r="AT20" s="25">
        <f t="shared" si="8"/>
        <v>3001</v>
      </c>
      <c r="AU20" s="26">
        <v>591</v>
      </c>
      <c r="AV20" s="11">
        <v>555</v>
      </c>
      <c r="AW20" s="11">
        <v>1830</v>
      </c>
      <c r="AX20" s="11">
        <v>43</v>
      </c>
      <c r="AY20" s="16">
        <f t="shared" si="4"/>
        <v>3019</v>
      </c>
      <c r="AZ20" s="24">
        <v>580</v>
      </c>
      <c r="BA20" s="11">
        <v>520</v>
      </c>
      <c r="BB20" s="11">
        <v>2384</v>
      </c>
      <c r="BC20" s="11">
        <v>65</v>
      </c>
      <c r="BD20" s="25">
        <f t="shared" si="9"/>
        <v>3549</v>
      </c>
      <c r="BE20" s="24">
        <v>558</v>
      </c>
      <c r="BF20" s="11">
        <v>544</v>
      </c>
      <c r="BG20" s="11">
        <v>1935</v>
      </c>
      <c r="BH20" s="11">
        <v>39</v>
      </c>
      <c r="BI20" s="25">
        <f t="shared" si="10"/>
        <v>3076</v>
      </c>
      <c r="BJ20" s="24">
        <v>511</v>
      </c>
      <c r="BK20" s="11">
        <v>520</v>
      </c>
      <c r="BL20" s="11">
        <v>2452</v>
      </c>
      <c r="BM20" s="11">
        <v>57</v>
      </c>
      <c r="BN20" s="25">
        <f t="shared" si="11"/>
        <v>3540</v>
      </c>
      <c r="BO20" s="24">
        <v>524</v>
      </c>
      <c r="BP20" s="11">
        <v>503</v>
      </c>
      <c r="BQ20" s="11">
        <v>1982</v>
      </c>
      <c r="BR20" s="11">
        <v>57</v>
      </c>
      <c r="BS20" s="25">
        <f t="shared" si="12"/>
        <v>3066</v>
      </c>
      <c r="BT20" s="24">
        <v>535</v>
      </c>
      <c r="BU20" s="11">
        <v>422</v>
      </c>
      <c r="BV20" s="11">
        <v>1915</v>
      </c>
      <c r="BW20" s="11">
        <v>62</v>
      </c>
      <c r="BX20" s="25">
        <f t="shared" si="13"/>
        <v>2934</v>
      </c>
      <c r="BY20" s="24">
        <v>616</v>
      </c>
      <c r="BZ20" s="11">
        <v>367</v>
      </c>
      <c r="CA20" s="11">
        <v>1820</v>
      </c>
      <c r="CB20" s="11">
        <v>56</v>
      </c>
      <c r="CC20" s="25">
        <f t="shared" si="14"/>
        <v>2859</v>
      </c>
      <c r="CD20" s="28">
        <v>527</v>
      </c>
      <c r="CE20" s="11">
        <v>309</v>
      </c>
      <c r="CF20" s="11">
        <v>1493</v>
      </c>
      <c r="CG20" s="11">
        <v>40</v>
      </c>
      <c r="CH20" s="25">
        <f t="shared" si="15"/>
        <v>2369</v>
      </c>
      <c r="CI20" s="28">
        <v>574</v>
      </c>
      <c r="CJ20" s="11">
        <v>385</v>
      </c>
      <c r="CK20" s="11">
        <v>1274</v>
      </c>
      <c r="CL20" s="11">
        <v>46</v>
      </c>
      <c r="CM20" s="25">
        <f t="shared" si="16"/>
        <v>2279</v>
      </c>
      <c r="CN20" s="48">
        <v>513</v>
      </c>
      <c r="CO20" s="49">
        <v>366</v>
      </c>
      <c r="CP20" s="49">
        <v>1430</v>
      </c>
      <c r="CQ20" s="49">
        <v>38</v>
      </c>
      <c r="CR20" s="50">
        <f t="shared" si="17"/>
        <v>2347</v>
      </c>
      <c r="CS20" s="48">
        <v>535</v>
      </c>
      <c r="CT20" s="49">
        <v>354</v>
      </c>
      <c r="CU20" s="49">
        <v>1704</v>
      </c>
      <c r="CV20" s="49">
        <v>44</v>
      </c>
      <c r="CW20" s="50">
        <f t="shared" si="18"/>
        <v>2637</v>
      </c>
      <c r="CX20" s="48">
        <v>476</v>
      </c>
      <c r="CY20" s="49">
        <v>313</v>
      </c>
      <c r="CZ20" s="49">
        <v>1682</v>
      </c>
      <c r="DA20" s="49">
        <v>32</v>
      </c>
      <c r="DB20" s="50">
        <f t="shared" si="19"/>
        <v>2503</v>
      </c>
      <c r="DC20" s="48">
        <v>484</v>
      </c>
      <c r="DD20" s="49">
        <v>367</v>
      </c>
      <c r="DE20" s="49">
        <v>1641</v>
      </c>
      <c r="DF20" s="49">
        <v>46</v>
      </c>
      <c r="DG20" s="50">
        <f t="shared" si="20"/>
        <v>2538</v>
      </c>
      <c r="DH20" s="48">
        <v>414</v>
      </c>
      <c r="DI20" s="49">
        <v>305</v>
      </c>
      <c r="DJ20" s="49">
        <v>1016</v>
      </c>
      <c r="DK20" s="49">
        <v>17</v>
      </c>
      <c r="DL20" s="50">
        <f t="shared" si="21"/>
        <v>1752</v>
      </c>
      <c r="DM20" s="20">
        <f t="shared" si="47"/>
        <v>1.2380400525743036E-2</v>
      </c>
    </row>
    <row r="21" spans="1:122" s="29" customFormat="1" ht="15.75" x14ac:dyDescent="0.25">
      <c r="A21" s="33" t="s">
        <v>25</v>
      </c>
      <c r="B21" s="33">
        <f>SUM(B10:B20)</f>
        <v>3619</v>
      </c>
      <c r="C21" s="33">
        <f>SUM(C10:C20)</f>
        <v>5037</v>
      </c>
      <c r="D21" s="33">
        <f>SUM(D10:D20)</f>
        <v>11371</v>
      </c>
      <c r="E21" s="33">
        <f>SUM(E10:E20)</f>
        <v>375</v>
      </c>
      <c r="F21" s="36">
        <f t="shared" si="0"/>
        <v>20402</v>
      </c>
      <c r="G21" s="33">
        <f>SUM(G10:G20)</f>
        <v>3661</v>
      </c>
      <c r="H21" s="33">
        <f>SUM(H10:H20)</f>
        <v>4762</v>
      </c>
      <c r="I21" s="33">
        <f>SUM(I10:I20)</f>
        <v>12758</v>
      </c>
      <c r="J21" s="33">
        <f>SUM(J10:J20)</f>
        <v>301</v>
      </c>
      <c r="K21" s="36">
        <f t="shared" si="1"/>
        <v>21482</v>
      </c>
      <c r="L21" s="33">
        <f>SUM(L10:L20)</f>
        <v>3961</v>
      </c>
      <c r="M21" s="33">
        <f>SUM(M10:M20)</f>
        <v>4911</v>
      </c>
      <c r="N21" s="33">
        <f>SUM(N10:N20)</f>
        <v>14026</v>
      </c>
      <c r="O21" s="33">
        <f>SUM(O10:O20)</f>
        <v>379</v>
      </c>
      <c r="P21" s="36">
        <f t="shared" si="2"/>
        <v>23277</v>
      </c>
      <c r="Q21" s="40">
        <f>SUM(Q10:Q20)</f>
        <v>3561</v>
      </c>
      <c r="R21" s="33">
        <f>SUM(R10:R20)</f>
        <v>4949</v>
      </c>
      <c r="S21" s="33">
        <f>SUM(S10:S20)</f>
        <v>14213</v>
      </c>
      <c r="T21" s="33">
        <f>SUM(T10:T20)</f>
        <v>358</v>
      </c>
      <c r="U21" s="36">
        <f t="shared" si="3"/>
        <v>23081</v>
      </c>
      <c r="V21" s="40">
        <f>SUM(V10:V20)</f>
        <v>3503</v>
      </c>
      <c r="W21" s="33">
        <f>SUM(W10:W20)</f>
        <v>4854</v>
      </c>
      <c r="X21" s="33">
        <f>SUM(X10:X20)</f>
        <v>14339</v>
      </c>
      <c r="Y21" s="33">
        <f>SUM(Y10:Y20)</f>
        <v>431</v>
      </c>
      <c r="Z21" s="36">
        <f t="shared" si="5"/>
        <v>23127</v>
      </c>
      <c r="AA21" s="40">
        <f>SUM(AA10:AA20)</f>
        <v>3518</v>
      </c>
      <c r="AB21" s="33">
        <f>SUM(AB10:AB20)</f>
        <v>4250</v>
      </c>
      <c r="AC21" s="33">
        <f>SUM(AC10:AC20)</f>
        <v>11075</v>
      </c>
      <c r="AD21" s="33">
        <f>SUM(AD10:AD20)</f>
        <v>393</v>
      </c>
      <c r="AE21" s="34">
        <f t="shared" si="6"/>
        <v>19236</v>
      </c>
      <c r="AF21" s="35">
        <f>SUM(AF10:AF20)</f>
        <v>3177</v>
      </c>
      <c r="AG21" s="33">
        <f>SUM(AG10:AG20)</f>
        <v>4319</v>
      </c>
      <c r="AH21" s="33">
        <f>SUM(AH10:AH20)</f>
        <v>14604</v>
      </c>
      <c r="AI21" s="33">
        <f>SUM(AI10:AI20)</f>
        <v>355</v>
      </c>
      <c r="AJ21" s="36">
        <f t="shared" si="7"/>
        <v>22455</v>
      </c>
      <c r="AK21" s="37">
        <f t="shared" ref="AK21:BH21" si="48">SUM(AK10:AK20)</f>
        <v>3516</v>
      </c>
      <c r="AL21" s="33">
        <f t="shared" si="48"/>
        <v>3764</v>
      </c>
      <c r="AM21" s="33">
        <f t="shared" si="48"/>
        <v>11616</v>
      </c>
      <c r="AN21" s="33">
        <f t="shared" si="48"/>
        <v>246</v>
      </c>
      <c r="AO21" s="38">
        <f t="shared" si="48"/>
        <v>19142</v>
      </c>
      <c r="AP21" s="40">
        <f t="shared" si="48"/>
        <v>3844</v>
      </c>
      <c r="AQ21" s="33">
        <f t="shared" si="48"/>
        <v>3439</v>
      </c>
      <c r="AR21" s="33">
        <f t="shared" si="48"/>
        <v>11833</v>
      </c>
      <c r="AS21" s="33">
        <f t="shared" si="48"/>
        <v>230</v>
      </c>
      <c r="AT21" s="36">
        <f t="shared" si="8"/>
        <v>19346</v>
      </c>
      <c r="AU21" s="39">
        <f t="shared" si="48"/>
        <v>3965</v>
      </c>
      <c r="AV21" s="33">
        <f t="shared" si="48"/>
        <v>3438</v>
      </c>
      <c r="AW21" s="33">
        <f t="shared" si="48"/>
        <v>12295</v>
      </c>
      <c r="AX21" s="33">
        <f t="shared" si="48"/>
        <v>266</v>
      </c>
      <c r="AY21" s="38">
        <f>SUM(AU21:AX21)</f>
        <v>19964</v>
      </c>
      <c r="AZ21" s="35">
        <f>SUM(AZ10:AZ20)</f>
        <v>4031</v>
      </c>
      <c r="BA21" s="33">
        <f>SUM(BA10:BA20)</f>
        <v>3335</v>
      </c>
      <c r="BB21" s="33">
        <f>SUM(BB10:BB20)</f>
        <v>13588</v>
      </c>
      <c r="BC21" s="33">
        <f>SUM(BC10:BC20)</f>
        <v>267</v>
      </c>
      <c r="BD21" s="36">
        <f t="shared" si="9"/>
        <v>21221</v>
      </c>
      <c r="BE21" s="35">
        <f t="shared" si="48"/>
        <v>3692</v>
      </c>
      <c r="BF21" s="33">
        <f t="shared" si="48"/>
        <v>3189</v>
      </c>
      <c r="BG21" s="33">
        <f t="shared" si="48"/>
        <v>12295</v>
      </c>
      <c r="BH21" s="33">
        <f t="shared" si="48"/>
        <v>246</v>
      </c>
      <c r="BI21" s="36">
        <f t="shared" si="10"/>
        <v>19422</v>
      </c>
      <c r="BJ21" s="35">
        <f t="shared" ref="BJ21:BM21" si="49">SUM(BJ10:BJ20)</f>
        <v>3434</v>
      </c>
      <c r="BK21" s="33">
        <f t="shared" si="49"/>
        <v>3347</v>
      </c>
      <c r="BL21" s="33">
        <f t="shared" si="49"/>
        <v>14159</v>
      </c>
      <c r="BM21" s="33">
        <f t="shared" si="49"/>
        <v>306</v>
      </c>
      <c r="BN21" s="36">
        <f t="shared" si="11"/>
        <v>21246</v>
      </c>
      <c r="BO21" s="35">
        <f t="shared" ref="BO21:BR21" si="50">SUM(BO10:BO20)</f>
        <v>3324</v>
      </c>
      <c r="BP21" s="33">
        <f t="shared" si="50"/>
        <v>3360</v>
      </c>
      <c r="BQ21" s="33">
        <f t="shared" si="50"/>
        <v>12086</v>
      </c>
      <c r="BR21" s="33">
        <f t="shared" si="50"/>
        <v>282</v>
      </c>
      <c r="BS21" s="36">
        <f t="shared" si="12"/>
        <v>19052</v>
      </c>
      <c r="BT21" s="35">
        <f t="shared" ref="BT21:BW21" si="51">SUM(BT10:BT20)</f>
        <v>3391</v>
      </c>
      <c r="BU21" s="33">
        <f t="shared" si="51"/>
        <v>2972</v>
      </c>
      <c r="BV21" s="33">
        <f t="shared" si="51"/>
        <v>12919</v>
      </c>
      <c r="BW21" s="33">
        <f t="shared" si="51"/>
        <v>236</v>
      </c>
      <c r="BX21" s="36">
        <f t="shared" si="13"/>
        <v>19518</v>
      </c>
      <c r="BY21" s="35">
        <f t="shared" ref="BY21:CB21" si="52">SUM(BY10:BY20)</f>
        <v>3589</v>
      </c>
      <c r="BZ21" s="33">
        <f t="shared" si="52"/>
        <v>3227</v>
      </c>
      <c r="CA21" s="33">
        <f t="shared" si="52"/>
        <v>12873</v>
      </c>
      <c r="CB21" s="33">
        <f t="shared" si="52"/>
        <v>246</v>
      </c>
      <c r="CC21" s="36">
        <f t="shared" si="14"/>
        <v>19935</v>
      </c>
      <c r="CD21" s="40">
        <f t="shared" ref="CD21:CG21" si="53">SUM(CD10:CD20)</f>
        <v>3300</v>
      </c>
      <c r="CE21" s="33">
        <f t="shared" si="53"/>
        <v>2669</v>
      </c>
      <c r="CF21" s="33">
        <f t="shared" si="53"/>
        <v>8921</v>
      </c>
      <c r="CG21" s="33">
        <f t="shared" si="53"/>
        <v>249</v>
      </c>
      <c r="CH21" s="36">
        <f t="shared" si="15"/>
        <v>15139</v>
      </c>
      <c r="CI21" s="40">
        <f t="shared" ref="CI21:CL21" si="54">SUM(CI10:CI20)</f>
        <v>3292</v>
      </c>
      <c r="CJ21" s="33">
        <f t="shared" si="54"/>
        <v>2716</v>
      </c>
      <c r="CK21" s="33">
        <f t="shared" si="54"/>
        <v>8840</v>
      </c>
      <c r="CL21" s="33">
        <f t="shared" si="54"/>
        <v>213</v>
      </c>
      <c r="CM21" s="36">
        <f t="shared" si="16"/>
        <v>15061</v>
      </c>
      <c r="CN21" s="40">
        <f t="shared" ref="CN21:CQ21" si="55">SUM(CN10:CN20)</f>
        <v>3191</v>
      </c>
      <c r="CO21" s="33">
        <f t="shared" si="55"/>
        <v>2807</v>
      </c>
      <c r="CP21" s="33">
        <f t="shared" si="55"/>
        <v>9891</v>
      </c>
      <c r="CQ21" s="33">
        <f t="shared" si="55"/>
        <v>193</v>
      </c>
      <c r="CR21" s="36">
        <f t="shared" si="17"/>
        <v>16082</v>
      </c>
      <c r="CS21" s="40">
        <f t="shared" ref="CS21:CV21" si="56">SUM(CS10:CS20)</f>
        <v>3212</v>
      </c>
      <c r="CT21" s="33">
        <f t="shared" si="56"/>
        <v>2927</v>
      </c>
      <c r="CU21" s="33">
        <f t="shared" si="56"/>
        <v>9215</v>
      </c>
      <c r="CV21" s="33">
        <f t="shared" si="56"/>
        <v>228</v>
      </c>
      <c r="CW21" s="36">
        <f t="shared" si="18"/>
        <v>15582</v>
      </c>
      <c r="CX21" s="40">
        <f t="shared" ref="CX21:DA21" si="57">SUM(CX10:CX20)</f>
        <v>2571</v>
      </c>
      <c r="CY21" s="33">
        <f t="shared" si="57"/>
        <v>2550</v>
      </c>
      <c r="CZ21" s="33">
        <f t="shared" si="57"/>
        <v>8983</v>
      </c>
      <c r="DA21" s="33">
        <f t="shared" si="57"/>
        <v>195</v>
      </c>
      <c r="DB21" s="36">
        <f t="shared" si="19"/>
        <v>14299</v>
      </c>
      <c r="DC21" s="40">
        <f t="shared" ref="DC21:DF21" si="58">SUM(DC10:DC20)</f>
        <v>2561</v>
      </c>
      <c r="DD21" s="33">
        <f t="shared" si="58"/>
        <v>3002</v>
      </c>
      <c r="DE21" s="33">
        <f t="shared" si="58"/>
        <v>11065</v>
      </c>
      <c r="DF21" s="33">
        <f t="shared" si="58"/>
        <v>174</v>
      </c>
      <c r="DG21" s="36">
        <f t="shared" si="20"/>
        <v>16802</v>
      </c>
      <c r="DH21" s="40">
        <f t="shared" ref="DH21:DK21" si="59">SUM(DH10:DH20)</f>
        <v>2287</v>
      </c>
      <c r="DI21" s="33">
        <f t="shared" si="59"/>
        <v>2525</v>
      </c>
      <c r="DJ21" s="33">
        <f t="shared" si="59"/>
        <v>9753</v>
      </c>
      <c r="DK21" s="33">
        <f t="shared" si="59"/>
        <v>119</v>
      </c>
      <c r="DL21" s="36">
        <f t="shared" si="21"/>
        <v>14684</v>
      </c>
      <c r="DM21" s="20"/>
      <c r="DN21" s="9"/>
      <c r="DO21" s="9"/>
      <c r="DP21" s="9"/>
      <c r="DQ21" s="9"/>
      <c r="DR21" s="9"/>
    </row>
    <row r="22" spans="1:122" x14ac:dyDescent="0.2">
      <c r="A22" s="11" t="s">
        <v>26</v>
      </c>
      <c r="B22" s="11">
        <v>101</v>
      </c>
      <c r="C22" s="11">
        <v>236</v>
      </c>
      <c r="D22" s="11">
        <v>213</v>
      </c>
      <c r="E22" s="11">
        <v>2</v>
      </c>
      <c r="F22" s="25">
        <f t="shared" si="0"/>
        <v>552</v>
      </c>
      <c r="G22" s="11">
        <v>90</v>
      </c>
      <c r="H22" s="11">
        <v>149</v>
      </c>
      <c r="I22" s="11">
        <v>308</v>
      </c>
      <c r="J22" s="11">
        <v>0</v>
      </c>
      <c r="K22" s="25">
        <f t="shared" si="1"/>
        <v>547</v>
      </c>
      <c r="L22" s="11">
        <v>105</v>
      </c>
      <c r="M22" s="11">
        <v>165</v>
      </c>
      <c r="N22" s="11">
        <v>287</v>
      </c>
      <c r="O22" s="11">
        <v>1</v>
      </c>
      <c r="P22" s="25">
        <f t="shared" si="2"/>
        <v>558</v>
      </c>
      <c r="Q22" s="28">
        <v>90</v>
      </c>
      <c r="R22" s="11">
        <v>136</v>
      </c>
      <c r="S22" s="11">
        <v>206</v>
      </c>
      <c r="T22" s="11">
        <v>3</v>
      </c>
      <c r="U22" s="25">
        <f t="shared" si="3"/>
        <v>435</v>
      </c>
      <c r="V22" s="28">
        <v>124</v>
      </c>
      <c r="W22" s="11">
        <v>146</v>
      </c>
      <c r="X22" s="11">
        <v>320</v>
      </c>
      <c r="Y22" s="11">
        <v>0</v>
      </c>
      <c r="Z22" s="25">
        <f t="shared" si="5"/>
        <v>590</v>
      </c>
      <c r="AA22" s="28">
        <f>+[1]NW!D53</f>
        <v>100</v>
      </c>
      <c r="AB22" s="11">
        <f>+[1]NW!D58</f>
        <v>150</v>
      </c>
      <c r="AC22" s="11">
        <f>+[1]NW!D54</f>
        <v>530</v>
      </c>
      <c r="AD22" s="11">
        <f>+[1]NW!D59+[1]NW!D60</f>
        <v>1</v>
      </c>
      <c r="AE22" s="23">
        <f t="shared" si="6"/>
        <v>781</v>
      </c>
      <c r="AF22" s="24">
        <f>+[2]NW!D53</f>
        <v>84</v>
      </c>
      <c r="AG22" s="11">
        <f>+[2]NW!D58</f>
        <v>129</v>
      </c>
      <c r="AH22" s="11">
        <f>+[2]NW!D54</f>
        <v>448</v>
      </c>
      <c r="AI22" s="11">
        <f>+[2]NW!D59+[2]NW!D60</f>
        <v>0</v>
      </c>
      <c r="AJ22" s="25">
        <f t="shared" si="7"/>
        <v>661</v>
      </c>
      <c r="AK22" s="26">
        <v>91</v>
      </c>
      <c r="AL22" s="11">
        <v>133</v>
      </c>
      <c r="AM22" s="11">
        <v>441</v>
      </c>
      <c r="AN22" s="11">
        <v>0</v>
      </c>
      <c r="AO22" s="27">
        <f t="shared" si="46"/>
        <v>665</v>
      </c>
      <c r="AP22" s="24">
        <v>134</v>
      </c>
      <c r="AQ22" s="11">
        <v>111</v>
      </c>
      <c r="AR22" s="11">
        <v>342</v>
      </c>
      <c r="AS22" s="11">
        <v>1</v>
      </c>
      <c r="AT22" s="25">
        <f t="shared" si="8"/>
        <v>588</v>
      </c>
      <c r="AU22" s="26">
        <v>157</v>
      </c>
      <c r="AV22" s="11">
        <v>84</v>
      </c>
      <c r="AW22" s="11">
        <v>414</v>
      </c>
      <c r="AX22" s="11">
        <v>5</v>
      </c>
      <c r="AY22" s="16">
        <f t="shared" ref="AY22:AY28" si="60">SUM(AU22:AX22)</f>
        <v>660</v>
      </c>
      <c r="AZ22" s="24">
        <v>174</v>
      </c>
      <c r="BA22" s="11">
        <v>110</v>
      </c>
      <c r="BB22" s="11">
        <v>931</v>
      </c>
      <c r="BC22" s="11">
        <v>1</v>
      </c>
      <c r="BD22" s="25">
        <f t="shared" si="9"/>
        <v>1216</v>
      </c>
      <c r="BE22" s="24">
        <v>190</v>
      </c>
      <c r="BF22" s="11">
        <v>180</v>
      </c>
      <c r="BG22" s="11">
        <v>1226</v>
      </c>
      <c r="BH22" s="11">
        <v>1</v>
      </c>
      <c r="BI22" s="25">
        <f t="shared" si="10"/>
        <v>1597</v>
      </c>
      <c r="BJ22" s="24">
        <v>210</v>
      </c>
      <c r="BK22" s="11">
        <v>275</v>
      </c>
      <c r="BL22" s="11">
        <v>1592</v>
      </c>
      <c r="BM22" s="11">
        <v>2</v>
      </c>
      <c r="BN22" s="25">
        <f t="shared" si="11"/>
        <v>2079</v>
      </c>
      <c r="BO22" s="24">
        <v>213</v>
      </c>
      <c r="BP22" s="11">
        <v>192</v>
      </c>
      <c r="BQ22" s="11">
        <v>1185</v>
      </c>
      <c r="BR22" s="11">
        <v>4</v>
      </c>
      <c r="BS22" s="25">
        <f t="shared" si="12"/>
        <v>1594</v>
      </c>
      <c r="BT22" s="24">
        <v>220</v>
      </c>
      <c r="BU22" s="11">
        <v>96</v>
      </c>
      <c r="BV22" s="11">
        <v>1074</v>
      </c>
      <c r="BW22" s="11">
        <v>0</v>
      </c>
      <c r="BX22" s="25">
        <f t="shared" si="13"/>
        <v>1390</v>
      </c>
      <c r="BY22" s="24">
        <v>178</v>
      </c>
      <c r="BZ22" s="11">
        <v>115</v>
      </c>
      <c r="CA22" s="11">
        <v>943</v>
      </c>
      <c r="CB22" s="11">
        <v>2</v>
      </c>
      <c r="CC22" s="25">
        <f t="shared" si="14"/>
        <v>1238</v>
      </c>
      <c r="CD22" s="28">
        <v>158</v>
      </c>
      <c r="CE22" s="11">
        <v>95</v>
      </c>
      <c r="CF22" s="11">
        <v>586</v>
      </c>
      <c r="CG22" s="11">
        <v>2</v>
      </c>
      <c r="CH22" s="25">
        <f t="shared" si="15"/>
        <v>841</v>
      </c>
      <c r="CI22" s="28">
        <v>219</v>
      </c>
      <c r="CJ22" s="11">
        <v>110</v>
      </c>
      <c r="CK22" s="11">
        <v>651</v>
      </c>
      <c r="CL22" s="11">
        <v>1</v>
      </c>
      <c r="CM22" s="25">
        <f t="shared" si="16"/>
        <v>981</v>
      </c>
      <c r="CN22" s="48">
        <v>153</v>
      </c>
      <c r="CO22" s="49">
        <v>92</v>
      </c>
      <c r="CP22" s="49">
        <v>565</v>
      </c>
      <c r="CQ22" s="49">
        <v>1</v>
      </c>
      <c r="CR22" s="50">
        <f t="shared" si="17"/>
        <v>811</v>
      </c>
      <c r="CS22" s="48">
        <v>117</v>
      </c>
      <c r="CT22" s="49">
        <v>118</v>
      </c>
      <c r="CU22" s="49">
        <v>777</v>
      </c>
      <c r="CV22" s="49">
        <v>16</v>
      </c>
      <c r="CW22" s="50">
        <f t="shared" si="18"/>
        <v>1028</v>
      </c>
      <c r="CX22" s="48">
        <v>125</v>
      </c>
      <c r="CY22" s="49">
        <v>85</v>
      </c>
      <c r="CZ22" s="49">
        <v>522</v>
      </c>
      <c r="DA22" s="49">
        <v>9</v>
      </c>
      <c r="DB22" s="50">
        <f t="shared" si="19"/>
        <v>741</v>
      </c>
      <c r="DC22" s="48">
        <v>113</v>
      </c>
      <c r="DD22" s="49">
        <v>80</v>
      </c>
      <c r="DE22" s="49">
        <v>384</v>
      </c>
      <c r="DF22" s="49">
        <v>1</v>
      </c>
      <c r="DG22" s="50">
        <f t="shared" si="20"/>
        <v>578</v>
      </c>
      <c r="DH22" s="48">
        <v>106</v>
      </c>
      <c r="DI22" s="49">
        <v>49</v>
      </c>
      <c r="DJ22" s="49">
        <v>649</v>
      </c>
      <c r="DK22" s="49">
        <v>0</v>
      </c>
      <c r="DL22" s="50">
        <f t="shared" si="21"/>
        <v>804</v>
      </c>
      <c r="DM22" s="20">
        <f>DL22/$DL$64</f>
        <v>5.681416679621804E-3</v>
      </c>
    </row>
    <row r="23" spans="1:122" x14ac:dyDescent="0.2">
      <c r="A23" s="11" t="s">
        <v>27</v>
      </c>
      <c r="B23" s="11">
        <v>231</v>
      </c>
      <c r="C23" s="11">
        <v>228</v>
      </c>
      <c r="D23" s="11">
        <v>746</v>
      </c>
      <c r="E23" s="11">
        <v>7</v>
      </c>
      <c r="F23" s="25">
        <f>SUM(B23:E23)</f>
        <v>1212</v>
      </c>
      <c r="G23" s="11">
        <v>284</v>
      </c>
      <c r="H23" s="11">
        <v>190</v>
      </c>
      <c r="I23" s="11">
        <v>695</v>
      </c>
      <c r="J23" s="11">
        <v>15</v>
      </c>
      <c r="K23" s="25">
        <f>SUM(G23:J23)</f>
        <v>1184</v>
      </c>
      <c r="L23" s="11">
        <v>259</v>
      </c>
      <c r="M23" s="11">
        <v>285</v>
      </c>
      <c r="N23" s="11">
        <v>1077</v>
      </c>
      <c r="O23" s="11">
        <v>11</v>
      </c>
      <c r="P23" s="25">
        <f>SUM(L23:O23)</f>
        <v>1632</v>
      </c>
      <c r="Q23" s="28">
        <v>257</v>
      </c>
      <c r="R23" s="11">
        <v>263</v>
      </c>
      <c r="S23" s="11">
        <v>691</v>
      </c>
      <c r="T23" s="11">
        <v>15</v>
      </c>
      <c r="U23" s="25">
        <f>SUM(Q23:T23)</f>
        <v>1226</v>
      </c>
      <c r="V23" s="28">
        <v>347</v>
      </c>
      <c r="W23" s="11">
        <v>241</v>
      </c>
      <c r="X23" s="11">
        <v>869</v>
      </c>
      <c r="Y23" s="11">
        <v>8</v>
      </c>
      <c r="Z23" s="25">
        <f>SUM(V23:Y23)</f>
        <v>1465</v>
      </c>
      <c r="AA23" s="28">
        <f>+[1]NW!M53</f>
        <v>303</v>
      </c>
      <c r="AB23" s="11">
        <f>+[1]NW!M58</f>
        <v>263</v>
      </c>
      <c r="AC23" s="11">
        <f>+[1]NW!M54</f>
        <v>1367</v>
      </c>
      <c r="AD23" s="11">
        <f>+[1]NW!M59+[1]NW!M60</f>
        <v>10</v>
      </c>
      <c r="AE23" s="23">
        <f>SUM(AA23:AD23)</f>
        <v>1943</v>
      </c>
      <c r="AF23" s="24">
        <f>+[2]NW!M53</f>
        <v>312</v>
      </c>
      <c r="AG23" s="11">
        <f>+[2]NW!M58</f>
        <v>360</v>
      </c>
      <c r="AH23" s="11">
        <f>+[2]NW!M54</f>
        <v>907</v>
      </c>
      <c r="AI23" s="11">
        <f>+[2]NW!M59+[2]NW!M60</f>
        <v>15</v>
      </c>
      <c r="AJ23" s="25">
        <f>SUM(AF23:AI23)</f>
        <v>1594</v>
      </c>
      <c r="AK23" s="26">
        <v>424</v>
      </c>
      <c r="AL23" s="11">
        <v>287</v>
      </c>
      <c r="AM23" s="11">
        <v>841</v>
      </c>
      <c r="AN23" s="11">
        <v>13</v>
      </c>
      <c r="AO23" s="27">
        <f>SUM(AK23:AN23)</f>
        <v>1565</v>
      </c>
      <c r="AP23" s="24">
        <v>616</v>
      </c>
      <c r="AQ23" s="11">
        <v>372</v>
      </c>
      <c r="AR23" s="11">
        <v>1981</v>
      </c>
      <c r="AS23" s="11">
        <v>15</v>
      </c>
      <c r="AT23" s="25">
        <f>SUM(AP23:AS23)</f>
        <v>2984</v>
      </c>
      <c r="AU23" s="26">
        <v>648</v>
      </c>
      <c r="AV23" s="11">
        <v>408</v>
      </c>
      <c r="AW23" s="11">
        <v>1324</v>
      </c>
      <c r="AX23" s="11">
        <v>8</v>
      </c>
      <c r="AY23" s="16">
        <f>SUM(AU23:AX23)</f>
        <v>2388</v>
      </c>
      <c r="AZ23" s="24">
        <v>727</v>
      </c>
      <c r="BA23" s="11">
        <v>554</v>
      </c>
      <c r="BB23" s="11">
        <v>2888</v>
      </c>
      <c r="BC23" s="11">
        <v>7</v>
      </c>
      <c r="BD23" s="25">
        <f>SUM(AZ23:BC23)</f>
        <v>4176</v>
      </c>
      <c r="BE23" s="24">
        <v>691</v>
      </c>
      <c r="BF23" s="11">
        <v>960</v>
      </c>
      <c r="BG23" s="11">
        <v>3235</v>
      </c>
      <c r="BH23" s="11">
        <v>17</v>
      </c>
      <c r="BI23" s="25">
        <f>SUM(BE23:BH23)</f>
        <v>4903</v>
      </c>
      <c r="BJ23" s="24">
        <v>630</v>
      </c>
      <c r="BK23" s="11">
        <v>830</v>
      </c>
      <c r="BL23" s="11">
        <v>4154</v>
      </c>
      <c r="BM23" s="11">
        <v>23</v>
      </c>
      <c r="BN23" s="25">
        <f>SUM(BJ23:BM23)</f>
        <v>5637</v>
      </c>
      <c r="BO23" s="24">
        <v>610</v>
      </c>
      <c r="BP23" s="11">
        <v>639</v>
      </c>
      <c r="BQ23" s="11">
        <v>3446</v>
      </c>
      <c r="BR23" s="11">
        <v>22</v>
      </c>
      <c r="BS23" s="25">
        <f>SUM(BO23:BR23)</f>
        <v>4717</v>
      </c>
      <c r="BT23" s="24">
        <v>473</v>
      </c>
      <c r="BU23" s="11">
        <v>646</v>
      </c>
      <c r="BV23" s="11">
        <v>4411</v>
      </c>
      <c r="BW23" s="11">
        <v>26</v>
      </c>
      <c r="BX23" s="25">
        <f>SUM(BT23:BW23)</f>
        <v>5556</v>
      </c>
      <c r="BY23" s="24">
        <v>626</v>
      </c>
      <c r="BZ23" s="11">
        <v>606</v>
      </c>
      <c r="CA23" s="11">
        <v>3614</v>
      </c>
      <c r="CB23" s="11">
        <v>39</v>
      </c>
      <c r="CC23" s="25">
        <f>SUM(BY23:CB23)</f>
        <v>4885</v>
      </c>
      <c r="CD23" s="28">
        <v>526</v>
      </c>
      <c r="CE23" s="11">
        <v>363</v>
      </c>
      <c r="CF23" s="11">
        <v>3019</v>
      </c>
      <c r="CG23" s="11">
        <v>9</v>
      </c>
      <c r="CH23" s="25">
        <f>SUM(CD23:CG23)</f>
        <v>3917</v>
      </c>
      <c r="CI23" s="28">
        <v>540</v>
      </c>
      <c r="CJ23" s="11">
        <v>388</v>
      </c>
      <c r="CK23" s="11">
        <v>3158</v>
      </c>
      <c r="CL23" s="11">
        <v>8</v>
      </c>
      <c r="CM23" s="25">
        <f>SUM(CI23:CL23)</f>
        <v>4094</v>
      </c>
      <c r="CN23" s="48">
        <v>504</v>
      </c>
      <c r="CO23" s="49">
        <v>377</v>
      </c>
      <c r="CP23" s="49">
        <v>2616</v>
      </c>
      <c r="CQ23" s="49">
        <v>24</v>
      </c>
      <c r="CR23" s="50">
        <f>SUM(CN23:CQ23)</f>
        <v>3521</v>
      </c>
      <c r="CS23" s="48">
        <v>523</v>
      </c>
      <c r="CT23" s="49">
        <v>410</v>
      </c>
      <c r="CU23" s="49">
        <v>2188</v>
      </c>
      <c r="CV23" s="49">
        <v>13</v>
      </c>
      <c r="CW23" s="50">
        <f>SUM(CS23:CV23)</f>
        <v>3134</v>
      </c>
      <c r="CX23" s="48">
        <v>447</v>
      </c>
      <c r="CY23" s="49">
        <v>346</v>
      </c>
      <c r="CZ23" s="49">
        <v>1980</v>
      </c>
      <c r="DA23" s="49">
        <v>16</v>
      </c>
      <c r="DB23" s="50">
        <f>SUM(CX23:DA23)</f>
        <v>2789</v>
      </c>
      <c r="DC23" s="48">
        <v>500</v>
      </c>
      <c r="DD23" s="49">
        <v>305</v>
      </c>
      <c r="DE23" s="49">
        <v>1983</v>
      </c>
      <c r="DF23" s="49">
        <v>9</v>
      </c>
      <c r="DG23" s="50">
        <f>SUM(DC23:DF23)</f>
        <v>2797</v>
      </c>
      <c r="DH23" s="48">
        <v>437</v>
      </c>
      <c r="DI23" s="49">
        <v>371</v>
      </c>
      <c r="DJ23" s="49">
        <v>2545</v>
      </c>
      <c r="DK23" s="49">
        <v>4</v>
      </c>
      <c r="DL23" s="50">
        <f>SUM(DH23:DK23)</f>
        <v>3357</v>
      </c>
      <c r="DM23" s="20">
        <f>DL23/$DL$64</f>
        <v>2.3722034569017905E-2</v>
      </c>
    </row>
    <row r="24" spans="1:122" x14ac:dyDescent="0.2">
      <c r="A24" s="11" t="s">
        <v>28</v>
      </c>
      <c r="B24" s="11">
        <v>2838</v>
      </c>
      <c r="C24" s="11">
        <v>2066</v>
      </c>
      <c r="D24" s="11">
        <v>3617</v>
      </c>
      <c r="E24" s="11">
        <v>138</v>
      </c>
      <c r="F24" s="25">
        <f>SUM(B24:E24)</f>
        <v>8659</v>
      </c>
      <c r="G24" s="11">
        <v>2721</v>
      </c>
      <c r="H24" s="11">
        <v>2456</v>
      </c>
      <c r="I24" s="11">
        <v>4148</v>
      </c>
      <c r="J24" s="11">
        <v>213</v>
      </c>
      <c r="K24" s="25">
        <f>SUM(G24:J24)</f>
        <v>9538</v>
      </c>
      <c r="L24" s="11">
        <v>3103</v>
      </c>
      <c r="M24" s="11">
        <v>2706</v>
      </c>
      <c r="N24" s="11">
        <v>4220</v>
      </c>
      <c r="O24" s="11">
        <v>140</v>
      </c>
      <c r="P24" s="25">
        <f>SUM(L24:O24)</f>
        <v>10169</v>
      </c>
      <c r="Q24" s="28">
        <v>3183</v>
      </c>
      <c r="R24" s="11">
        <v>2842</v>
      </c>
      <c r="S24" s="11">
        <v>4432</v>
      </c>
      <c r="T24" s="11">
        <v>183</v>
      </c>
      <c r="U24" s="25">
        <f>SUM(Q24:T24)</f>
        <v>10640</v>
      </c>
      <c r="V24" s="28">
        <v>3178</v>
      </c>
      <c r="W24" s="11">
        <v>2757</v>
      </c>
      <c r="X24" s="11">
        <v>4702</v>
      </c>
      <c r="Y24" s="11">
        <v>165</v>
      </c>
      <c r="Z24" s="25">
        <f>SUM(V24:Y24)</f>
        <v>10802</v>
      </c>
      <c r="AA24" s="28">
        <f>+[1]NW!P53</f>
        <v>3153</v>
      </c>
      <c r="AB24" s="11">
        <f>+[1]NW!P58</f>
        <v>2759</v>
      </c>
      <c r="AC24" s="11">
        <f>+[1]NW!P54</f>
        <v>5774</v>
      </c>
      <c r="AD24" s="11">
        <f>+[1]NW!P59+[1]NW!P60</f>
        <v>176</v>
      </c>
      <c r="AE24" s="23">
        <f>SUM(AA24:AD24)</f>
        <v>11862</v>
      </c>
      <c r="AF24" s="24">
        <f>+[2]NW!P53</f>
        <v>3026</v>
      </c>
      <c r="AG24" s="11">
        <f>+[2]NW!P58</f>
        <v>2771</v>
      </c>
      <c r="AH24" s="11">
        <f>+[2]NW!P54</f>
        <v>5112</v>
      </c>
      <c r="AI24" s="11">
        <f>+[2]NW!P59+[2]NW!P60</f>
        <v>186</v>
      </c>
      <c r="AJ24" s="25">
        <f>SUM(AF24:AI24)</f>
        <v>11095</v>
      </c>
      <c r="AK24" s="26">
        <v>3432</v>
      </c>
      <c r="AL24" s="11">
        <v>2810</v>
      </c>
      <c r="AM24" s="11">
        <v>6070</v>
      </c>
      <c r="AN24" s="11">
        <v>169</v>
      </c>
      <c r="AO24" s="27">
        <f>SUM(AK24:AN24)</f>
        <v>12481</v>
      </c>
      <c r="AP24" s="24">
        <v>3307</v>
      </c>
      <c r="AQ24" s="11">
        <v>2572</v>
      </c>
      <c r="AR24" s="11">
        <v>6044</v>
      </c>
      <c r="AS24" s="11">
        <v>134</v>
      </c>
      <c r="AT24" s="25">
        <f>SUM(AP24:AS24)</f>
        <v>12057</v>
      </c>
      <c r="AU24" s="26">
        <v>3322</v>
      </c>
      <c r="AV24" s="11">
        <v>2605</v>
      </c>
      <c r="AW24" s="11">
        <v>7483</v>
      </c>
      <c r="AX24" s="11">
        <v>157</v>
      </c>
      <c r="AY24" s="16">
        <f>SUM(AU24:AX24)</f>
        <v>13567</v>
      </c>
      <c r="AZ24" s="24">
        <v>3320</v>
      </c>
      <c r="BA24" s="11">
        <v>2568</v>
      </c>
      <c r="BB24" s="11">
        <v>7567</v>
      </c>
      <c r="BC24" s="11">
        <v>208</v>
      </c>
      <c r="BD24" s="25">
        <f>SUM(AZ24:BC24)</f>
        <v>13663</v>
      </c>
      <c r="BE24" s="24">
        <v>3018</v>
      </c>
      <c r="BF24" s="11">
        <v>2620</v>
      </c>
      <c r="BG24" s="11">
        <v>6125</v>
      </c>
      <c r="BH24" s="11">
        <v>181</v>
      </c>
      <c r="BI24" s="25">
        <f>SUM(BE24:BH24)</f>
        <v>11944</v>
      </c>
      <c r="BJ24" s="24">
        <v>3029</v>
      </c>
      <c r="BK24" s="11">
        <v>2762</v>
      </c>
      <c r="BL24" s="11">
        <v>7237</v>
      </c>
      <c r="BM24" s="11">
        <v>151</v>
      </c>
      <c r="BN24" s="25">
        <f>SUM(BJ24:BM24)</f>
        <v>13179</v>
      </c>
      <c r="BO24" s="24">
        <v>3156</v>
      </c>
      <c r="BP24" s="11">
        <v>2925</v>
      </c>
      <c r="BQ24" s="11">
        <v>9350</v>
      </c>
      <c r="BR24" s="11">
        <v>131</v>
      </c>
      <c r="BS24" s="25">
        <f>SUM(BO24:BR24)</f>
        <v>15562</v>
      </c>
      <c r="BT24" s="24">
        <v>3192</v>
      </c>
      <c r="BU24" s="11">
        <v>2838</v>
      </c>
      <c r="BV24" s="11">
        <v>9025</v>
      </c>
      <c r="BW24" s="11">
        <v>177</v>
      </c>
      <c r="BX24" s="25">
        <f>SUM(BT24:BW24)</f>
        <v>15232</v>
      </c>
      <c r="BY24" s="24">
        <v>3728</v>
      </c>
      <c r="BZ24" s="11">
        <v>2786</v>
      </c>
      <c r="CA24" s="11">
        <v>9425</v>
      </c>
      <c r="CB24" s="11">
        <v>181</v>
      </c>
      <c r="CC24" s="25">
        <f>SUM(BY24:CB24)</f>
        <v>16120</v>
      </c>
      <c r="CD24" s="28">
        <v>3557</v>
      </c>
      <c r="CE24" s="11">
        <v>2489</v>
      </c>
      <c r="CF24" s="11">
        <v>8127</v>
      </c>
      <c r="CG24" s="11">
        <v>182</v>
      </c>
      <c r="CH24" s="25">
        <f>SUM(CD24:CG24)</f>
        <v>14355</v>
      </c>
      <c r="CI24" s="28">
        <v>3506</v>
      </c>
      <c r="CJ24" s="11">
        <v>2600</v>
      </c>
      <c r="CK24" s="11">
        <v>9446</v>
      </c>
      <c r="CL24" s="11">
        <v>183</v>
      </c>
      <c r="CM24" s="25">
        <f>SUM(CI24:CL24)</f>
        <v>15735</v>
      </c>
      <c r="CN24" s="48">
        <v>3511</v>
      </c>
      <c r="CO24" s="49">
        <v>2398</v>
      </c>
      <c r="CP24" s="49">
        <v>8238</v>
      </c>
      <c r="CQ24" s="49">
        <v>195</v>
      </c>
      <c r="CR24" s="50">
        <f>SUM(CN24:CQ24)</f>
        <v>14342</v>
      </c>
      <c r="CS24" s="48">
        <v>3639</v>
      </c>
      <c r="CT24" s="49">
        <v>2429</v>
      </c>
      <c r="CU24" s="49">
        <v>7173</v>
      </c>
      <c r="CV24" s="49">
        <v>161</v>
      </c>
      <c r="CW24" s="50">
        <f>SUM(CS24:CV24)</f>
        <v>13402</v>
      </c>
      <c r="CX24" s="48">
        <v>3113</v>
      </c>
      <c r="CY24" s="49">
        <v>2323</v>
      </c>
      <c r="CZ24" s="49">
        <v>8645</v>
      </c>
      <c r="DA24" s="49">
        <v>181</v>
      </c>
      <c r="DB24" s="50">
        <f>SUM(CX24:DA24)</f>
        <v>14262</v>
      </c>
      <c r="DC24" s="48">
        <v>3198</v>
      </c>
      <c r="DD24" s="49">
        <v>1990</v>
      </c>
      <c r="DE24" s="49">
        <v>8768</v>
      </c>
      <c r="DF24" s="49">
        <v>207</v>
      </c>
      <c r="DG24" s="50">
        <f>SUM(DC24:DF24)</f>
        <v>14163</v>
      </c>
      <c r="DH24" s="48">
        <v>2846</v>
      </c>
      <c r="DI24" s="49">
        <v>2234</v>
      </c>
      <c r="DJ24" s="49">
        <v>6802</v>
      </c>
      <c r="DK24" s="49">
        <v>188</v>
      </c>
      <c r="DL24" s="50">
        <f>SUM(DH24:DK24)</f>
        <v>12070</v>
      </c>
      <c r="DM24" s="20">
        <f>DL24/$DL$64</f>
        <v>8.5291914580889527E-2</v>
      </c>
    </row>
    <row r="25" spans="1:122" s="30" customFormat="1" ht="15.75" x14ac:dyDescent="0.25">
      <c r="A25" s="33" t="s">
        <v>29</v>
      </c>
      <c r="B25" s="33">
        <f>SUM(B22:B24)</f>
        <v>3170</v>
      </c>
      <c r="C25" s="33">
        <f t="shared" ref="C25:F25" si="61">SUM(C22:C24)</f>
        <v>2530</v>
      </c>
      <c r="D25" s="33">
        <f t="shared" si="61"/>
        <v>4576</v>
      </c>
      <c r="E25" s="33">
        <f t="shared" si="61"/>
        <v>147</v>
      </c>
      <c r="F25" s="36">
        <f t="shared" si="61"/>
        <v>10423</v>
      </c>
      <c r="G25" s="33">
        <f>SUM(G22:G24)</f>
        <v>3095</v>
      </c>
      <c r="H25" s="33">
        <f t="shared" ref="H25:K25" si="62">SUM(H22:H24)</f>
        <v>2795</v>
      </c>
      <c r="I25" s="33">
        <f t="shared" si="62"/>
        <v>5151</v>
      </c>
      <c r="J25" s="33">
        <f t="shared" si="62"/>
        <v>228</v>
      </c>
      <c r="K25" s="36">
        <f t="shared" si="62"/>
        <v>11269</v>
      </c>
      <c r="L25" s="33">
        <f>SUM(L22:L24)</f>
        <v>3467</v>
      </c>
      <c r="M25" s="33">
        <f t="shared" ref="M25:P25" si="63">SUM(M22:M24)</f>
        <v>3156</v>
      </c>
      <c r="N25" s="33">
        <f t="shared" si="63"/>
        <v>5584</v>
      </c>
      <c r="O25" s="33">
        <f t="shared" si="63"/>
        <v>152</v>
      </c>
      <c r="P25" s="36">
        <f t="shared" si="63"/>
        <v>12359</v>
      </c>
      <c r="Q25" s="40">
        <f>SUM(Q22:Q24)</f>
        <v>3530</v>
      </c>
      <c r="R25" s="33">
        <f t="shared" ref="R25:U25" si="64">SUM(R22:R24)</f>
        <v>3241</v>
      </c>
      <c r="S25" s="33">
        <f t="shared" si="64"/>
        <v>5329</v>
      </c>
      <c r="T25" s="33">
        <f t="shared" si="64"/>
        <v>201</v>
      </c>
      <c r="U25" s="36">
        <f t="shared" si="64"/>
        <v>12301</v>
      </c>
      <c r="V25" s="40">
        <f>SUM(V22:V24)</f>
        <v>3649</v>
      </c>
      <c r="W25" s="33">
        <f t="shared" ref="W25:Z25" si="65">SUM(W22:W24)</f>
        <v>3144</v>
      </c>
      <c r="X25" s="33">
        <f t="shared" si="65"/>
        <v>5891</v>
      </c>
      <c r="Y25" s="33">
        <f t="shared" si="65"/>
        <v>173</v>
      </c>
      <c r="Z25" s="36">
        <f t="shared" si="65"/>
        <v>12857</v>
      </c>
      <c r="AA25" s="40">
        <f>SUM(AA22:AA24)</f>
        <v>3556</v>
      </c>
      <c r="AB25" s="33">
        <f t="shared" ref="AB25:CM25" si="66">SUM(AB22:AB24)</f>
        <v>3172</v>
      </c>
      <c r="AC25" s="33">
        <f t="shared" si="66"/>
        <v>7671</v>
      </c>
      <c r="AD25" s="33">
        <f t="shared" si="66"/>
        <v>187</v>
      </c>
      <c r="AE25" s="33">
        <f t="shared" si="66"/>
        <v>14586</v>
      </c>
      <c r="AF25" s="33">
        <f t="shared" si="66"/>
        <v>3422</v>
      </c>
      <c r="AG25" s="33">
        <f t="shared" si="66"/>
        <v>3260</v>
      </c>
      <c r="AH25" s="33">
        <f t="shared" si="66"/>
        <v>6467</v>
      </c>
      <c r="AI25" s="33">
        <f t="shared" si="66"/>
        <v>201</v>
      </c>
      <c r="AJ25" s="33">
        <f t="shared" si="66"/>
        <v>13350</v>
      </c>
      <c r="AK25" s="33">
        <f t="shared" si="66"/>
        <v>3947</v>
      </c>
      <c r="AL25" s="33">
        <f t="shared" si="66"/>
        <v>3230</v>
      </c>
      <c r="AM25" s="33">
        <f t="shared" si="66"/>
        <v>7352</v>
      </c>
      <c r="AN25" s="33">
        <f t="shared" si="66"/>
        <v>182</v>
      </c>
      <c r="AO25" s="33">
        <f t="shared" si="66"/>
        <v>14711</v>
      </c>
      <c r="AP25" s="33">
        <f t="shared" si="66"/>
        <v>4057</v>
      </c>
      <c r="AQ25" s="33">
        <f t="shared" si="66"/>
        <v>3055</v>
      </c>
      <c r="AR25" s="33">
        <f t="shared" si="66"/>
        <v>8367</v>
      </c>
      <c r="AS25" s="33">
        <f t="shared" si="66"/>
        <v>150</v>
      </c>
      <c r="AT25" s="33">
        <f t="shared" si="66"/>
        <v>15629</v>
      </c>
      <c r="AU25" s="33">
        <f t="shared" si="66"/>
        <v>4127</v>
      </c>
      <c r="AV25" s="33">
        <f t="shared" si="66"/>
        <v>3097</v>
      </c>
      <c r="AW25" s="33">
        <f t="shared" si="66"/>
        <v>9221</v>
      </c>
      <c r="AX25" s="33">
        <f t="shared" si="66"/>
        <v>170</v>
      </c>
      <c r="AY25" s="33">
        <f t="shared" si="66"/>
        <v>16615</v>
      </c>
      <c r="AZ25" s="33">
        <f t="shared" si="66"/>
        <v>4221</v>
      </c>
      <c r="BA25" s="33">
        <f t="shared" si="66"/>
        <v>3232</v>
      </c>
      <c r="BB25" s="33">
        <f t="shared" si="66"/>
        <v>11386</v>
      </c>
      <c r="BC25" s="33">
        <f t="shared" si="66"/>
        <v>216</v>
      </c>
      <c r="BD25" s="33">
        <f t="shared" si="66"/>
        <v>19055</v>
      </c>
      <c r="BE25" s="33">
        <f t="shared" si="66"/>
        <v>3899</v>
      </c>
      <c r="BF25" s="33">
        <f t="shared" si="66"/>
        <v>3760</v>
      </c>
      <c r="BG25" s="33">
        <f t="shared" si="66"/>
        <v>10586</v>
      </c>
      <c r="BH25" s="33">
        <f t="shared" si="66"/>
        <v>199</v>
      </c>
      <c r="BI25" s="33">
        <f t="shared" si="66"/>
        <v>18444</v>
      </c>
      <c r="BJ25" s="33">
        <f t="shared" si="66"/>
        <v>3869</v>
      </c>
      <c r="BK25" s="33">
        <f t="shared" si="66"/>
        <v>3867</v>
      </c>
      <c r="BL25" s="33">
        <f t="shared" si="66"/>
        <v>12983</v>
      </c>
      <c r="BM25" s="33">
        <f t="shared" si="66"/>
        <v>176</v>
      </c>
      <c r="BN25" s="33">
        <f t="shared" si="66"/>
        <v>20895</v>
      </c>
      <c r="BO25" s="33">
        <f t="shared" si="66"/>
        <v>3979</v>
      </c>
      <c r="BP25" s="33">
        <f t="shared" si="66"/>
        <v>3756</v>
      </c>
      <c r="BQ25" s="33">
        <f t="shared" si="66"/>
        <v>13981</v>
      </c>
      <c r="BR25" s="33">
        <f t="shared" si="66"/>
        <v>157</v>
      </c>
      <c r="BS25" s="33">
        <f t="shared" si="66"/>
        <v>21873</v>
      </c>
      <c r="BT25" s="33">
        <f t="shared" si="66"/>
        <v>3885</v>
      </c>
      <c r="BU25" s="33">
        <f t="shared" si="66"/>
        <v>3580</v>
      </c>
      <c r="BV25" s="33">
        <f t="shared" si="66"/>
        <v>14510</v>
      </c>
      <c r="BW25" s="33">
        <f t="shared" si="66"/>
        <v>203</v>
      </c>
      <c r="BX25" s="33">
        <f t="shared" si="66"/>
        <v>22178</v>
      </c>
      <c r="BY25" s="33">
        <f t="shared" si="66"/>
        <v>4532</v>
      </c>
      <c r="BZ25" s="33">
        <f t="shared" si="66"/>
        <v>3507</v>
      </c>
      <c r="CA25" s="33">
        <f t="shared" si="66"/>
        <v>13982</v>
      </c>
      <c r="CB25" s="33">
        <f t="shared" si="66"/>
        <v>222</v>
      </c>
      <c r="CC25" s="36">
        <f t="shared" si="66"/>
        <v>22243</v>
      </c>
      <c r="CD25" s="40">
        <f t="shared" si="66"/>
        <v>4241</v>
      </c>
      <c r="CE25" s="33">
        <f t="shared" si="66"/>
        <v>2947</v>
      </c>
      <c r="CF25" s="33">
        <f t="shared" si="66"/>
        <v>11732</v>
      </c>
      <c r="CG25" s="33">
        <f t="shared" si="66"/>
        <v>193</v>
      </c>
      <c r="CH25" s="36">
        <f t="shared" si="66"/>
        <v>19113</v>
      </c>
      <c r="CI25" s="40">
        <f t="shared" si="66"/>
        <v>4265</v>
      </c>
      <c r="CJ25" s="33">
        <f t="shared" si="66"/>
        <v>3098</v>
      </c>
      <c r="CK25" s="33">
        <f t="shared" si="66"/>
        <v>13255</v>
      </c>
      <c r="CL25" s="33">
        <f t="shared" si="66"/>
        <v>192</v>
      </c>
      <c r="CM25" s="36">
        <f t="shared" si="66"/>
        <v>20810</v>
      </c>
      <c r="CN25" s="40">
        <f t="shared" ref="CN25:CR25" si="67">SUM(CN22:CN24)</f>
        <v>4168</v>
      </c>
      <c r="CO25" s="33">
        <f t="shared" si="67"/>
        <v>2867</v>
      </c>
      <c r="CP25" s="33">
        <f t="shared" si="67"/>
        <v>11419</v>
      </c>
      <c r="CQ25" s="33">
        <f t="shared" si="67"/>
        <v>220</v>
      </c>
      <c r="CR25" s="36">
        <f t="shared" si="67"/>
        <v>18674</v>
      </c>
      <c r="CS25" s="40">
        <f t="shared" ref="CS25:DB25" si="68">SUM(CS22:CS24)</f>
        <v>4279</v>
      </c>
      <c r="CT25" s="33">
        <f t="shared" si="68"/>
        <v>2957</v>
      </c>
      <c r="CU25" s="33">
        <f t="shared" si="68"/>
        <v>10138</v>
      </c>
      <c r="CV25" s="33">
        <f t="shared" si="68"/>
        <v>190</v>
      </c>
      <c r="CW25" s="36">
        <f t="shared" si="68"/>
        <v>17564</v>
      </c>
      <c r="CX25" s="40">
        <f t="shared" si="68"/>
        <v>3685</v>
      </c>
      <c r="CY25" s="33">
        <f t="shared" si="68"/>
        <v>2754</v>
      </c>
      <c r="CZ25" s="33">
        <f t="shared" si="68"/>
        <v>11147</v>
      </c>
      <c r="DA25" s="33">
        <f t="shared" si="68"/>
        <v>206</v>
      </c>
      <c r="DB25" s="36">
        <f t="shared" si="68"/>
        <v>17792</v>
      </c>
      <c r="DC25" s="40">
        <f t="shared" ref="DC25:DG25" si="69">SUM(DC22:DC24)</f>
        <v>3811</v>
      </c>
      <c r="DD25" s="33">
        <f t="shared" si="69"/>
        <v>2375</v>
      </c>
      <c r="DE25" s="33">
        <f t="shared" si="69"/>
        <v>11135</v>
      </c>
      <c r="DF25" s="33">
        <f t="shared" si="69"/>
        <v>217</v>
      </c>
      <c r="DG25" s="36">
        <f t="shared" si="69"/>
        <v>17538</v>
      </c>
      <c r="DH25" s="40">
        <f t="shared" ref="DH25:DL25" si="70">SUM(DH22:DH24)</f>
        <v>3389</v>
      </c>
      <c r="DI25" s="33">
        <f t="shared" si="70"/>
        <v>2654</v>
      </c>
      <c r="DJ25" s="33">
        <f t="shared" si="70"/>
        <v>9996</v>
      </c>
      <c r="DK25" s="33">
        <f t="shared" si="70"/>
        <v>192</v>
      </c>
      <c r="DL25" s="36">
        <f t="shared" si="70"/>
        <v>16231</v>
      </c>
      <c r="DM25" s="20"/>
      <c r="DN25" s="21"/>
      <c r="DO25" s="21"/>
      <c r="DP25" s="21"/>
      <c r="DQ25" s="21"/>
      <c r="DR25" s="21"/>
    </row>
    <row r="26" spans="1:122" x14ac:dyDescent="0.2">
      <c r="A26" s="11" t="s">
        <v>30</v>
      </c>
      <c r="B26" s="11">
        <v>102</v>
      </c>
      <c r="C26" s="11">
        <v>62</v>
      </c>
      <c r="D26" s="11">
        <v>220</v>
      </c>
      <c r="E26" s="11">
        <v>10</v>
      </c>
      <c r="F26" s="25">
        <f>SUM(B26:E26)</f>
        <v>394</v>
      </c>
      <c r="G26" s="11">
        <v>92</v>
      </c>
      <c r="H26" s="11">
        <v>59</v>
      </c>
      <c r="I26" s="11">
        <v>201</v>
      </c>
      <c r="J26" s="11">
        <v>5</v>
      </c>
      <c r="K26" s="25">
        <f>SUM(G26:J26)</f>
        <v>357</v>
      </c>
      <c r="L26" s="11">
        <v>86</v>
      </c>
      <c r="M26" s="11">
        <v>77</v>
      </c>
      <c r="N26" s="11">
        <v>273</v>
      </c>
      <c r="O26" s="11">
        <v>2</v>
      </c>
      <c r="P26" s="25">
        <f>SUM(L26:O26)</f>
        <v>438</v>
      </c>
      <c r="Q26" s="28">
        <v>128</v>
      </c>
      <c r="R26" s="11">
        <v>78</v>
      </c>
      <c r="S26" s="11">
        <v>197</v>
      </c>
      <c r="T26" s="11">
        <v>5</v>
      </c>
      <c r="U26" s="25">
        <f>SUM(Q26:T26)</f>
        <v>408</v>
      </c>
      <c r="V26" s="28">
        <v>112</v>
      </c>
      <c r="W26" s="11">
        <v>89</v>
      </c>
      <c r="X26" s="11">
        <v>248</v>
      </c>
      <c r="Y26" s="11">
        <v>6</v>
      </c>
      <c r="Z26" s="25">
        <f>SUM(V26:Y26)</f>
        <v>455</v>
      </c>
      <c r="AA26" s="28">
        <f>+[1]NW!G53</f>
        <v>111</v>
      </c>
      <c r="AB26" s="11">
        <f>+[1]NW!G58</f>
        <v>75</v>
      </c>
      <c r="AC26" s="11">
        <f>+[1]NW!G54</f>
        <v>162</v>
      </c>
      <c r="AD26" s="11">
        <f>+[1]NW!G59+[1]NW!G60</f>
        <v>5</v>
      </c>
      <c r="AE26" s="23">
        <f>SUM(AA26:AD26)</f>
        <v>353</v>
      </c>
      <c r="AF26" s="24">
        <f>+[2]NW!G53</f>
        <v>126</v>
      </c>
      <c r="AG26" s="11">
        <f>+[2]NW!G58</f>
        <v>70</v>
      </c>
      <c r="AH26" s="11">
        <f>+[2]NW!G54</f>
        <v>167</v>
      </c>
      <c r="AI26" s="11">
        <f>+[2]NW!G59+[2]NW!G60</f>
        <v>7</v>
      </c>
      <c r="AJ26" s="25">
        <f>SUM(AF26:AI26)</f>
        <v>370</v>
      </c>
      <c r="AK26" s="26">
        <v>137</v>
      </c>
      <c r="AL26" s="11">
        <v>79</v>
      </c>
      <c r="AM26" s="11">
        <v>196</v>
      </c>
      <c r="AN26" s="11">
        <v>2</v>
      </c>
      <c r="AO26" s="27">
        <f>SUM(AK26:AN26)</f>
        <v>414</v>
      </c>
      <c r="AP26" s="24">
        <v>137</v>
      </c>
      <c r="AQ26" s="11">
        <v>69</v>
      </c>
      <c r="AR26" s="11">
        <v>162</v>
      </c>
      <c r="AS26" s="11">
        <v>4</v>
      </c>
      <c r="AT26" s="25">
        <f>SUM(AP26:AS26)</f>
        <v>372</v>
      </c>
      <c r="AU26" s="26">
        <v>144</v>
      </c>
      <c r="AV26" s="11">
        <v>138</v>
      </c>
      <c r="AW26" s="11">
        <v>314</v>
      </c>
      <c r="AX26" s="11">
        <v>16</v>
      </c>
      <c r="AY26" s="16">
        <f>SUM(AU26:AX26)</f>
        <v>612</v>
      </c>
      <c r="AZ26" s="24">
        <v>199</v>
      </c>
      <c r="BA26" s="11">
        <v>177</v>
      </c>
      <c r="BB26" s="11">
        <v>473</v>
      </c>
      <c r="BC26" s="11">
        <v>7</v>
      </c>
      <c r="BD26" s="25">
        <f>SUM(AZ26:BC26)</f>
        <v>856</v>
      </c>
      <c r="BE26" s="24">
        <v>252</v>
      </c>
      <c r="BF26" s="11">
        <v>299</v>
      </c>
      <c r="BG26" s="11">
        <v>672</v>
      </c>
      <c r="BH26" s="11">
        <v>6</v>
      </c>
      <c r="BI26" s="25">
        <f>SUM(BE26:BH26)</f>
        <v>1229</v>
      </c>
      <c r="BJ26" s="24">
        <v>304</v>
      </c>
      <c r="BK26" s="11">
        <v>295</v>
      </c>
      <c r="BL26" s="11">
        <v>990</v>
      </c>
      <c r="BM26" s="11">
        <v>23</v>
      </c>
      <c r="BN26" s="25">
        <f>SUM(BJ26:BM26)</f>
        <v>1612</v>
      </c>
      <c r="BO26" s="24">
        <v>366</v>
      </c>
      <c r="BP26" s="11">
        <v>287</v>
      </c>
      <c r="BQ26" s="11">
        <v>1140</v>
      </c>
      <c r="BR26" s="11">
        <v>17</v>
      </c>
      <c r="BS26" s="25">
        <f>SUM(BO26:BR26)</f>
        <v>1810</v>
      </c>
      <c r="BT26" s="24">
        <v>391</v>
      </c>
      <c r="BU26" s="11">
        <v>244</v>
      </c>
      <c r="BV26" s="11">
        <v>1079</v>
      </c>
      <c r="BW26" s="11">
        <v>10</v>
      </c>
      <c r="BX26" s="25">
        <f>SUM(BT26:BW26)</f>
        <v>1724</v>
      </c>
      <c r="BY26" s="24">
        <v>308</v>
      </c>
      <c r="BZ26" s="11">
        <v>225</v>
      </c>
      <c r="CA26" s="11">
        <v>1251</v>
      </c>
      <c r="CB26" s="11">
        <v>7</v>
      </c>
      <c r="CC26" s="25">
        <f>SUM(BY26:CB26)</f>
        <v>1791</v>
      </c>
      <c r="CD26" s="28">
        <v>206</v>
      </c>
      <c r="CE26" s="11">
        <v>159</v>
      </c>
      <c r="CF26" s="11">
        <v>662</v>
      </c>
      <c r="CG26" s="11">
        <v>13</v>
      </c>
      <c r="CH26" s="25">
        <f>SUM(CD26:CG26)</f>
        <v>1040</v>
      </c>
      <c r="CI26" s="28">
        <v>226</v>
      </c>
      <c r="CJ26" s="11">
        <v>131</v>
      </c>
      <c r="CK26" s="11">
        <v>630</v>
      </c>
      <c r="CL26" s="11">
        <v>6</v>
      </c>
      <c r="CM26" s="25">
        <f>SUM(CI26:CL26)</f>
        <v>993</v>
      </c>
      <c r="CN26" s="48">
        <v>207</v>
      </c>
      <c r="CO26" s="49">
        <v>96</v>
      </c>
      <c r="CP26" s="49">
        <v>436</v>
      </c>
      <c r="CQ26" s="49">
        <v>3</v>
      </c>
      <c r="CR26" s="50">
        <f>SUM(CN26:CQ26)</f>
        <v>742</v>
      </c>
      <c r="CS26" s="48">
        <v>209</v>
      </c>
      <c r="CT26" s="49">
        <v>61</v>
      </c>
      <c r="CU26" s="49">
        <v>705</v>
      </c>
      <c r="CV26" s="49">
        <v>10</v>
      </c>
      <c r="CW26" s="50">
        <f>SUM(CS26:CV26)</f>
        <v>985</v>
      </c>
      <c r="CX26" s="48">
        <v>211</v>
      </c>
      <c r="CY26" s="49">
        <v>99</v>
      </c>
      <c r="CZ26" s="49">
        <v>731</v>
      </c>
      <c r="DA26" s="49">
        <v>6</v>
      </c>
      <c r="DB26" s="50">
        <f>SUM(CX26:DA26)</f>
        <v>1047</v>
      </c>
      <c r="DC26" s="48">
        <v>171</v>
      </c>
      <c r="DD26" s="49">
        <v>75</v>
      </c>
      <c r="DE26" s="49">
        <v>731</v>
      </c>
      <c r="DF26" s="49">
        <v>4</v>
      </c>
      <c r="DG26" s="50">
        <f>SUM(DC26:DF26)</f>
        <v>981</v>
      </c>
      <c r="DH26" s="48">
        <v>170</v>
      </c>
      <c r="DI26" s="49">
        <v>90</v>
      </c>
      <c r="DJ26" s="49">
        <v>744</v>
      </c>
      <c r="DK26" s="49">
        <v>1</v>
      </c>
      <c r="DL26" s="50">
        <f>SUM(DH26:DK26)</f>
        <v>1005</v>
      </c>
      <c r="DM26" s="20">
        <f>DL26/$DL$64</f>
        <v>7.1017708495272553E-3</v>
      </c>
    </row>
    <row r="27" spans="1:122" x14ac:dyDescent="0.2">
      <c r="A27" s="11" t="s">
        <v>31</v>
      </c>
      <c r="B27" s="11">
        <v>245</v>
      </c>
      <c r="C27" s="11">
        <v>290</v>
      </c>
      <c r="D27" s="11">
        <v>1280</v>
      </c>
      <c r="E27" s="11">
        <v>9</v>
      </c>
      <c r="F27" s="25">
        <f>SUM(B27:E27)</f>
        <v>1824</v>
      </c>
      <c r="G27" s="11">
        <v>240</v>
      </c>
      <c r="H27" s="11">
        <v>237</v>
      </c>
      <c r="I27" s="11">
        <v>1691</v>
      </c>
      <c r="J27" s="11">
        <v>8</v>
      </c>
      <c r="K27" s="25">
        <f>SUM(G27:J27)</f>
        <v>2176</v>
      </c>
      <c r="L27" s="11">
        <v>224</v>
      </c>
      <c r="M27" s="11">
        <v>251</v>
      </c>
      <c r="N27" s="11">
        <v>1536</v>
      </c>
      <c r="O27" s="11">
        <v>7</v>
      </c>
      <c r="P27" s="25">
        <f>SUM(L27:O27)</f>
        <v>2018</v>
      </c>
      <c r="Q27" s="28">
        <v>265</v>
      </c>
      <c r="R27" s="11">
        <v>320</v>
      </c>
      <c r="S27" s="11">
        <v>2018</v>
      </c>
      <c r="T27" s="11">
        <v>16</v>
      </c>
      <c r="U27" s="25">
        <f>SUM(Q27:T27)</f>
        <v>2619</v>
      </c>
      <c r="V27" s="28">
        <v>274</v>
      </c>
      <c r="W27" s="11">
        <v>379</v>
      </c>
      <c r="X27" s="11">
        <v>1561</v>
      </c>
      <c r="Y27" s="11">
        <v>15</v>
      </c>
      <c r="Z27" s="25">
        <f>SUM(V27:Y27)</f>
        <v>2229</v>
      </c>
      <c r="AA27" s="28">
        <f>+[1]NW!J53</f>
        <v>311</v>
      </c>
      <c r="AB27" s="11">
        <f>+[1]NW!J58</f>
        <v>349</v>
      </c>
      <c r="AC27" s="11">
        <f>+[1]NW!J54</f>
        <v>1938</v>
      </c>
      <c r="AD27" s="11">
        <f>+[1]NW!J59+[1]NW!J60</f>
        <v>10</v>
      </c>
      <c r="AE27" s="23">
        <f>SUM(AA27:AD27)</f>
        <v>2608</v>
      </c>
      <c r="AF27" s="24">
        <f>+[2]NW!J53</f>
        <v>281</v>
      </c>
      <c r="AG27" s="11">
        <f>+[2]NW!J58</f>
        <v>437</v>
      </c>
      <c r="AH27" s="11">
        <f>+[2]NW!J54</f>
        <v>1984</v>
      </c>
      <c r="AI27" s="11">
        <f>+[2]NW!J59+[2]NW!J60</f>
        <v>14</v>
      </c>
      <c r="AJ27" s="25">
        <f>SUM(AF27:AI27)</f>
        <v>2716</v>
      </c>
      <c r="AK27" s="26">
        <v>329</v>
      </c>
      <c r="AL27" s="11">
        <v>387</v>
      </c>
      <c r="AM27" s="11">
        <v>1559</v>
      </c>
      <c r="AN27" s="11">
        <v>6</v>
      </c>
      <c r="AO27" s="27">
        <f>SUM(AK27:AN27)</f>
        <v>2281</v>
      </c>
      <c r="AP27" s="24">
        <v>349</v>
      </c>
      <c r="AQ27" s="11">
        <v>406</v>
      </c>
      <c r="AR27" s="11">
        <v>2167</v>
      </c>
      <c r="AS27" s="11">
        <v>16</v>
      </c>
      <c r="AT27" s="25">
        <f>SUM(AP27:AS27)</f>
        <v>2938</v>
      </c>
      <c r="AU27" s="26">
        <v>376</v>
      </c>
      <c r="AV27" s="11">
        <v>353</v>
      </c>
      <c r="AW27" s="11">
        <v>1730</v>
      </c>
      <c r="AX27" s="11">
        <v>13</v>
      </c>
      <c r="AY27" s="16">
        <f>SUM(AU27:AX27)</f>
        <v>2472</v>
      </c>
      <c r="AZ27" s="24">
        <v>457</v>
      </c>
      <c r="BA27" s="11">
        <v>705</v>
      </c>
      <c r="BB27" s="11">
        <v>2715</v>
      </c>
      <c r="BC27" s="11">
        <v>34</v>
      </c>
      <c r="BD27" s="25">
        <f>SUM(AZ27:BC27)</f>
        <v>3911</v>
      </c>
      <c r="BE27" s="24">
        <v>580</v>
      </c>
      <c r="BF27" s="11">
        <v>1041</v>
      </c>
      <c r="BG27" s="11">
        <v>3690</v>
      </c>
      <c r="BH27" s="11">
        <v>22</v>
      </c>
      <c r="BI27" s="25">
        <f>SUM(BE27:BH27)</f>
        <v>5333</v>
      </c>
      <c r="BJ27" s="24">
        <v>832</v>
      </c>
      <c r="BK27" s="11">
        <v>1833</v>
      </c>
      <c r="BL27" s="11">
        <v>6486</v>
      </c>
      <c r="BM27" s="11">
        <v>28</v>
      </c>
      <c r="BN27" s="25">
        <f>SUM(BJ27:BM27)</f>
        <v>9179</v>
      </c>
      <c r="BO27" s="24">
        <v>955</v>
      </c>
      <c r="BP27" s="11">
        <v>1788</v>
      </c>
      <c r="BQ27" s="11">
        <v>6167</v>
      </c>
      <c r="BR27" s="11">
        <v>41</v>
      </c>
      <c r="BS27" s="25">
        <f>SUM(BO27:BR27)</f>
        <v>8951</v>
      </c>
      <c r="BT27" s="24">
        <v>1037</v>
      </c>
      <c r="BU27" s="11">
        <v>2096</v>
      </c>
      <c r="BV27" s="11">
        <v>6686</v>
      </c>
      <c r="BW27" s="11">
        <v>27</v>
      </c>
      <c r="BX27" s="25">
        <f>SUM(BT27:BW27)</f>
        <v>9846</v>
      </c>
      <c r="BY27" s="24">
        <v>994</v>
      </c>
      <c r="BZ27" s="11">
        <v>1962</v>
      </c>
      <c r="CA27" s="11">
        <v>8375</v>
      </c>
      <c r="CB27" s="11">
        <v>39</v>
      </c>
      <c r="CC27" s="25">
        <f>SUM(BY27:CB27)</f>
        <v>11370</v>
      </c>
      <c r="CD27" s="28">
        <v>956</v>
      </c>
      <c r="CE27" s="11">
        <v>1686</v>
      </c>
      <c r="CF27" s="11">
        <v>6523</v>
      </c>
      <c r="CG27" s="11">
        <v>44</v>
      </c>
      <c r="CH27" s="25">
        <f>SUM(CD27:CG27)</f>
        <v>9209</v>
      </c>
      <c r="CI27" s="28">
        <v>981</v>
      </c>
      <c r="CJ27" s="11">
        <v>1779</v>
      </c>
      <c r="CK27" s="11">
        <v>6453</v>
      </c>
      <c r="CL27" s="11">
        <v>52</v>
      </c>
      <c r="CM27" s="25">
        <f>SUM(CI27:CL27)</f>
        <v>9265</v>
      </c>
      <c r="CN27" s="48">
        <v>1013</v>
      </c>
      <c r="CO27" s="49">
        <v>2058</v>
      </c>
      <c r="CP27" s="49">
        <v>7562</v>
      </c>
      <c r="CQ27" s="49">
        <v>48</v>
      </c>
      <c r="CR27" s="50">
        <f>SUM(CN27:CQ27)</f>
        <v>10681</v>
      </c>
      <c r="CS27" s="48">
        <v>890</v>
      </c>
      <c r="CT27" s="49">
        <v>1994</v>
      </c>
      <c r="CU27" s="49">
        <v>5709</v>
      </c>
      <c r="CV27" s="49">
        <v>26</v>
      </c>
      <c r="CW27" s="50">
        <f>SUM(CS27:CV27)</f>
        <v>8619</v>
      </c>
      <c r="CX27" s="48">
        <v>843</v>
      </c>
      <c r="CY27" s="49">
        <v>1364</v>
      </c>
      <c r="CZ27" s="49">
        <v>5594</v>
      </c>
      <c r="DA27" s="49">
        <v>22</v>
      </c>
      <c r="DB27" s="50">
        <f>SUM(CX27:DA27)</f>
        <v>7823</v>
      </c>
      <c r="DC27" s="48">
        <v>806</v>
      </c>
      <c r="DD27" s="49">
        <v>1392</v>
      </c>
      <c r="DE27" s="49">
        <v>5544</v>
      </c>
      <c r="DF27" s="49">
        <v>27</v>
      </c>
      <c r="DG27" s="50">
        <f>SUM(DC27:DF27)</f>
        <v>7769</v>
      </c>
      <c r="DH27" s="48">
        <v>771</v>
      </c>
      <c r="DI27" s="49">
        <v>1447</v>
      </c>
      <c r="DJ27" s="49">
        <v>5295</v>
      </c>
      <c r="DK27" s="49">
        <v>7</v>
      </c>
      <c r="DL27" s="50">
        <f>SUM(DH27:DK27)</f>
        <v>7520</v>
      </c>
      <c r="DM27" s="20">
        <f>DL27/$DL$64</f>
        <v>5.3139618694970109E-2</v>
      </c>
    </row>
    <row r="28" spans="1:122" x14ac:dyDescent="0.2">
      <c r="A28" s="11" t="s">
        <v>32</v>
      </c>
      <c r="B28" s="11">
        <v>1225</v>
      </c>
      <c r="C28" s="11">
        <v>1132</v>
      </c>
      <c r="D28" s="11">
        <v>3028</v>
      </c>
      <c r="E28" s="11">
        <v>85</v>
      </c>
      <c r="F28" s="25">
        <f t="shared" ref="F28" si="71">SUM(B28:E28)</f>
        <v>5470</v>
      </c>
      <c r="G28" s="11">
        <v>1151</v>
      </c>
      <c r="H28" s="11">
        <v>1018</v>
      </c>
      <c r="I28" s="11">
        <v>3179</v>
      </c>
      <c r="J28" s="11">
        <v>71</v>
      </c>
      <c r="K28" s="25">
        <f t="shared" ref="K28" si="72">SUM(G28:J28)</f>
        <v>5419</v>
      </c>
      <c r="L28" s="11">
        <v>1212</v>
      </c>
      <c r="M28" s="11">
        <v>1000</v>
      </c>
      <c r="N28" s="11">
        <v>3380</v>
      </c>
      <c r="O28" s="11">
        <v>62</v>
      </c>
      <c r="P28" s="25">
        <f t="shared" ref="P28" si="73">SUM(L28:O28)</f>
        <v>5654</v>
      </c>
      <c r="Q28" s="28">
        <v>1321</v>
      </c>
      <c r="R28" s="11">
        <v>964</v>
      </c>
      <c r="S28" s="11">
        <v>3180</v>
      </c>
      <c r="T28" s="11">
        <v>88</v>
      </c>
      <c r="U28" s="25">
        <f t="shared" ref="U28" si="74">SUM(Q28:T28)</f>
        <v>5553</v>
      </c>
      <c r="V28" s="28">
        <v>1232</v>
      </c>
      <c r="W28" s="11">
        <v>1118</v>
      </c>
      <c r="X28" s="11">
        <v>3354</v>
      </c>
      <c r="Y28" s="11">
        <v>79</v>
      </c>
      <c r="Z28" s="25">
        <f t="shared" ref="Z28" si="75">SUM(V28:Y28)</f>
        <v>5783</v>
      </c>
      <c r="AA28" s="28">
        <f>+[1]NW!S53</f>
        <v>1328</v>
      </c>
      <c r="AB28" s="11">
        <f>+[1]NW!S58</f>
        <v>1199</v>
      </c>
      <c r="AC28" s="11">
        <f>+[1]NW!S54</f>
        <v>3881</v>
      </c>
      <c r="AD28" s="11">
        <f>+[1]NW!S59+[1]NW!S60</f>
        <v>94</v>
      </c>
      <c r="AE28" s="23">
        <f t="shared" si="6"/>
        <v>6502</v>
      </c>
      <c r="AF28" s="24">
        <f>+[2]NW!S53</f>
        <v>1312</v>
      </c>
      <c r="AG28" s="11">
        <f>+[2]NW!S58</f>
        <v>1551</v>
      </c>
      <c r="AH28" s="11">
        <f>+[2]NW!S54</f>
        <v>4236</v>
      </c>
      <c r="AI28" s="11">
        <f>+[2]NW!S59+[2]NW!S60</f>
        <v>87</v>
      </c>
      <c r="AJ28" s="25">
        <f t="shared" si="7"/>
        <v>7186</v>
      </c>
      <c r="AK28" s="26">
        <v>1530</v>
      </c>
      <c r="AL28" s="11">
        <v>1288</v>
      </c>
      <c r="AM28" s="11">
        <v>2933</v>
      </c>
      <c r="AN28" s="11">
        <v>115</v>
      </c>
      <c r="AO28" s="27">
        <f t="shared" si="46"/>
        <v>5866</v>
      </c>
      <c r="AP28" s="24">
        <v>1563</v>
      </c>
      <c r="AQ28" s="11">
        <v>1254</v>
      </c>
      <c r="AR28" s="11">
        <v>2909</v>
      </c>
      <c r="AS28" s="11">
        <v>145</v>
      </c>
      <c r="AT28" s="25">
        <f t="shared" si="8"/>
        <v>5871</v>
      </c>
      <c r="AU28" s="26">
        <v>1741</v>
      </c>
      <c r="AV28" s="11">
        <v>1138</v>
      </c>
      <c r="AW28" s="11">
        <v>3082</v>
      </c>
      <c r="AX28" s="11">
        <v>128</v>
      </c>
      <c r="AY28" s="16">
        <f t="shared" si="60"/>
        <v>6089</v>
      </c>
      <c r="AZ28" s="24">
        <v>2138</v>
      </c>
      <c r="BA28" s="11">
        <v>1467</v>
      </c>
      <c r="BB28" s="11">
        <v>3232</v>
      </c>
      <c r="BC28" s="11">
        <v>134</v>
      </c>
      <c r="BD28" s="25">
        <f t="shared" si="9"/>
        <v>6971</v>
      </c>
      <c r="BE28" s="24">
        <v>2075</v>
      </c>
      <c r="BF28" s="11">
        <v>2290</v>
      </c>
      <c r="BG28" s="11">
        <v>4029</v>
      </c>
      <c r="BH28" s="11">
        <v>125</v>
      </c>
      <c r="BI28" s="25">
        <f t="shared" si="10"/>
        <v>8519</v>
      </c>
      <c r="BJ28" s="24">
        <v>2361</v>
      </c>
      <c r="BK28" s="11">
        <v>2758</v>
      </c>
      <c r="BL28" s="11">
        <v>5398</v>
      </c>
      <c r="BM28" s="11">
        <v>118</v>
      </c>
      <c r="BN28" s="25">
        <f t="shared" si="11"/>
        <v>10635</v>
      </c>
      <c r="BO28" s="24">
        <v>2976</v>
      </c>
      <c r="BP28" s="11">
        <v>2716</v>
      </c>
      <c r="BQ28" s="11">
        <v>6066</v>
      </c>
      <c r="BR28" s="11">
        <v>141</v>
      </c>
      <c r="BS28" s="25">
        <f t="shared" si="12"/>
        <v>11899</v>
      </c>
      <c r="BT28" s="24">
        <v>3055</v>
      </c>
      <c r="BU28" s="11">
        <v>2490</v>
      </c>
      <c r="BV28" s="11">
        <v>6816</v>
      </c>
      <c r="BW28" s="11">
        <v>107</v>
      </c>
      <c r="BX28" s="25">
        <f t="shared" ref="BX28" si="76">SUM(BT28:BW28)</f>
        <v>12468</v>
      </c>
      <c r="BY28" s="24">
        <v>3047</v>
      </c>
      <c r="BZ28" s="11">
        <v>2308</v>
      </c>
      <c r="CA28" s="11">
        <v>6988</v>
      </c>
      <c r="CB28" s="11">
        <v>156</v>
      </c>
      <c r="CC28" s="25">
        <f t="shared" ref="CC28" si="77">SUM(BY28:CB28)</f>
        <v>12499</v>
      </c>
      <c r="CD28" s="28">
        <v>2832</v>
      </c>
      <c r="CE28" s="11">
        <v>1683</v>
      </c>
      <c r="CF28" s="11">
        <v>5523</v>
      </c>
      <c r="CG28" s="11">
        <v>100</v>
      </c>
      <c r="CH28" s="25">
        <f t="shared" ref="CH28" si="78">SUM(CD28:CG28)</f>
        <v>10138</v>
      </c>
      <c r="CI28" s="28">
        <v>2565</v>
      </c>
      <c r="CJ28" s="11">
        <v>1612</v>
      </c>
      <c r="CK28" s="11">
        <v>5503</v>
      </c>
      <c r="CL28" s="11">
        <v>128</v>
      </c>
      <c r="CM28" s="25">
        <f t="shared" ref="CM28" si="79">SUM(CI28:CL28)</f>
        <v>9808</v>
      </c>
      <c r="CN28" s="48">
        <v>3150</v>
      </c>
      <c r="CO28" s="49">
        <v>1738</v>
      </c>
      <c r="CP28" s="49">
        <v>5609</v>
      </c>
      <c r="CQ28" s="49">
        <v>146</v>
      </c>
      <c r="CR28" s="50">
        <f t="shared" ref="CR28" si="80">SUM(CN28:CQ28)</f>
        <v>10643</v>
      </c>
      <c r="CS28" s="48">
        <v>2891</v>
      </c>
      <c r="CT28" s="49">
        <v>1718</v>
      </c>
      <c r="CU28" s="49">
        <v>4772</v>
      </c>
      <c r="CV28" s="49">
        <v>110</v>
      </c>
      <c r="CW28" s="50">
        <f t="shared" ref="CW28" si="81">SUM(CS28:CV28)</f>
        <v>9491</v>
      </c>
      <c r="CX28" s="48">
        <v>2379</v>
      </c>
      <c r="CY28" s="49">
        <v>1848</v>
      </c>
      <c r="CZ28" s="49">
        <v>5403</v>
      </c>
      <c r="DA28" s="49">
        <v>103</v>
      </c>
      <c r="DB28" s="50">
        <f t="shared" ref="DB28" si="82">SUM(CX28:DA28)</f>
        <v>9733</v>
      </c>
      <c r="DC28" s="48">
        <v>2420</v>
      </c>
      <c r="DD28" s="49">
        <v>1481</v>
      </c>
      <c r="DE28" s="49">
        <v>5697</v>
      </c>
      <c r="DF28" s="49">
        <v>96</v>
      </c>
      <c r="DG28" s="50">
        <f t="shared" ref="DG28" si="83">SUM(DC28:DF28)</f>
        <v>9694</v>
      </c>
      <c r="DH28" s="48">
        <v>2369</v>
      </c>
      <c r="DI28" s="49">
        <v>1717</v>
      </c>
      <c r="DJ28" s="49">
        <v>4654</v>
      </c>
      <c r="DK28" s="49">
        <v>118</v>
      </c>
      <c r="DL28" s="50">
        <f t="shared" ref="DL28" si="84">SUM(DH28:DK28)</f>
        <v>8858</v>
      </c>
      <c r="DM28" s="20">
        <f>DL28/$DL$64</f>
        <v>6.2594513617027295E-2</v>
      </c>
    </row>
    <row r="29" spans="1:122" s="29" customFormat="1" ht="15.75" x14ac:dyDescent="0.25">
      <c r="A29" s="33" t="s">
        <v>33</v>
      </c>
      <c r="B29" s="33">
        <f>SUM(B26:B28)</f>
        <v>1572</v>
      </c>
      <c r="C29" s="33">
        <f t="shared" ref="C29:F29" si="85">SUM(C26:C28)</f>
        <v>1484</v>
      </c>
      <c r="D29" s="33">
        <f t="shared" si="85"/>
        <v>4528</v>
      </c>
      <c r="E29" s="33">
        <f t="shared" si="85"/>
        <v>104</v>
      </c>
      <c r="F29" s="36">
        <f t="shared" si="85"/>
        <v>7688</v>
      </c>
      <c r="G29" s="33">
        <f>SUM(G26:G28)</f>
        <v>1483</v>
      </c>
      <c r="H29" s="33">
        <f t="shared" ref="H29:K29" si="86">SUM(H26:H28)</f>
        <v>1314</v>
      </c>
      <c r="I29" s="33">
        <f t="shared" si="86"/>
        <v>5071</v>
      </c>
      <c r="J29" s="33">
        <f t="shared" si="86"/>
        <v>84</v>
      </c>
      <c r="K29" s="36">
        <f t="shared" si="86"/>
        <v>7952</v>
      </c>
      <c r="L29" s="33">
        <f>SUM(L26:L28)</f>
        <v>1522</v>
      </c>
      <c r="M29" s="33">
        <f t="shared" ref="M29:P29" si="87">SUM(M26:M28)</f>
        <v>1328</v>
      </c>
      <c r="N29" s="33">
        <f t="shared" si="87"/>
        <v>5189</v>
      </c>
      <c r="O29" s="33">
        <f t="shared" si="87"/>
        <v>71</v>
      </c>
      <c r="P29" s="36">
        <f t="shared" si="87"/>
        <v>8110</v>
      </c>
      <c r="Q29" s="40">
        <f>SUM(Q26:Q28)</f>
        <v>1714</v>
      </c>
      <c r="R29" s="33">
        <f t="shared" ref="R29:U29" si="88">SUM(R26:R28)</f>
        <v>1362</v>
      </c>
      <c r="S29" s="33">
        <f t="shared" si="88"/>
        <v>5395</v>
      </c>
      <c r="T29" s="33">
        <f t="shared" si="88"/>
        <v>109</v>
      </c>
      <c r="U29" s="36">
        <f t="shared" si="88"/>
        <v>8580</v>
      </c>
      <c r="V29" s="40">
        <f>SUM(V26:V28)</f>
        <v>1618</v>
      </c>
      <c r="W29" s="33">
        <f t="shared" ref="W29:Z29" si="89">SUM(W26:W28)</f>
        <v>1586</v>
      </c>
      <c r="X29" s="33">
        <f t="shared" si="89"/>
        <v>5163</v>
      </c>
      <c r="Y29" s="33">
        <f t="shared" si="89"/>
        <v>100</v>
      </c>
      <c r="Z29" s="36">
        <f t="shared" si="89"/>
        <v>8467</v>
      </c>
      <c r="AA29" s="40">
        <f>SUM(AA26:AA28)</f>
        <v>1750</v>
      </c>
      <c r="AB29" s="33">
        <f t="shared" ref="AB29:CM29" si="90">SUM(AB26:AB28)</f>
        <v>1623</v>
      </c>
      <c r="AC29" s="33">
        <f t="shared" si="90"/>
        <v>5981</v>
      </c>
      <c r="AD29" s="33">
        <f t="shared" si="90"/>
        <v>109</v>
      </c>
      <c r="AE29" s="33">
        <f t="shared" si="90"/>
        <v>9463</v>
      </c>
      <c r="AF29" s="33">
        <f t="shared" si="90"/>
        <v>1719</v>
      </c>
      <c r="AG29" s="33">
        <f t="shared" si="90"/>
        <v>2058</v>
      </c>
      <c r="AH29" s="33">
        <f t="shared" si="90"/>
        <v>6387</v>
      </c>
      <c r="AI29" s="33">
        <f t="shared" si="90"/>
        <v>108</v>
      </c>
      <c r="AJ29" s="33">
        <f t="shared" si="90"/>
        <v>10272</v>
      </c>
      <c r="AK29" s="33">
        <f t="shared" si="90"/>
        <v>1996</v>
      </c>
      <c r="AL29" s="33">
        <f t="shared" si="90"/>
        <v>1754</v>
      </c>
      <c r="AM29" s="33">
        <f t="shared" si="90"/>
        <v>4688</v>
      </c>
      <c r="AN29" s="33">
        <f t="shared" si="90"/>
        <v>123</v>
      </c>
      <c r="AO29" s="33">
        <f t="shared" si="90"/>
        <v>8561</v>
      </c>
      <c r="AP29" s="33">
        <f t="shared" si="90"/>
        <v>2049</v>
      </c>
      <c r="AQ29" s="33">
        <f t="shared" si="90"/>
        <v>1729</v>
      </c>
      <c r="AR29" s="33">
        <f t="shared" si="90"/>
        <v>5238</v>
      </c>
      <c r="AS29" s="33">
        <f t="shared" si="90"/>
        <v>165</v>
      </c>
      <c r="AT29" s="33">
        <f t="shared" si="90"/>
        <v>9181</v>
      </c>
      <c r="AU29" s="33">
        <f t="shared" si="90"/>
        <v>2261</v>
      </c>
      <c r="AV29" s="33">
        <f t="shared" si="90"/>
        <v>1629</v>
      </c>
      <c r="AW29" s="33">
        <f t="shared" si="90"/>
        <v>5126</v>
      </c>
      <c r="AX29" s="33">
        <f t="shared" si="90"/>
        <v>157</v>
      </c>
      <c r="AY29" s="33">
        <f t="shared" si="90"/>
        <v>9173</v>
      </c>
      <c r="AZ29" s="33">
        <f t="shared" si="90"/>
        <v>2794</v>
      </c>
      <c r="BA29" s="33">
        <f t="shared" si="90"/>
        <v>2349</v>
      </c>
      <c r="BB29" s="33">
        <f t="shared" si="90"/>
        <v>6420</v>
      </c>
      <c r="BC29" s="33">
        <f t="shared" si="90"/>
        <v>175</v>
      </c>
      <c r="BD29" s="33">
        <f t="shared" si="90"/>
        <v>11738</v>
      </c>
      <c r="BE29" s="33">
        <f t="shared" si="90"/>
        <v>2907</v>
      </c>
      <c r="BF29" s="33">
        <f t="shared" si="90"/>
        <v>3630</v>
      </c>
      <c r="BG29" s="33">
        <f t="shared" si="90"/>
        <v>8391</v>
      </c>
      <c r="BH29" s="33">
        <f t="shared" si="90"/>
        <v>153</v>
      </c>
      <c r="BI29" s="33">
        <f t="shared" si="90"/>
        <v>15081</v>
      </c>
      <c r="BJ29" s="33">
        <f t="shared" si="90"/>
        <v>3497</v>
      </c>
      <c r="BK29" s="33">
        <f t="shared" si="90"/>
        <v>4886</v>
      </c>
      <c r="BL29" s="33">
        <f t="shared" si="90"/>
        <v>12874</v>
      </c>
      <c r="BM29" s="33">
        <f t="shared" si="90"/>
        <v>169</v>
      </c>
      <c r="BN29" s="33">
        <f t="shared" si="90"/>
        <v>21426</v>
      </c>
      <c r="BO29" s="33">
        <f t="shared" si="90"/>
        <v>4297</v>
      </c>
      <c r="BP29" s="33">
        <f t="shared" si="90"/>
        <v>4791</v>
      </c>
      <c r="BQ29" s="33">
        <f t="shared" si="90"/>
        <v>13373</v>
      </c>
      <c r="BR29" s="33">
        <f t="shared" si="90"/>
        <v>199</v>
      </c>
      <c r="BS29" s="33">
        <f t="shared" si="90"/>
        <v>22660</v>
      </c>
      <c r="BT29" s="33">
        <f t="shared" si="90"/>
        <v>4483</v>
      </c>
      <c r="BU29" s="33">
        <f t="shared" si="90"/>
        <v>4830</v>
      </c>
      <c r="BV29" s="33">
        <f t="shared" si="90"/>
        <v>14581</v>
      </c>
      <c r="BW29" s="33">
        <f t="shared" si="90"/>
        <v>144</v>
      </c>
      <c r="BX29" s="33">
        <f t="shared" si="90"/>
        <v>24038</v>
      </c>
      <c r="BY29" s="33">
        <f t="shared" si="90"/>
        <v>4349</v>
      </c>
      <c r="BZ29" s="33">
        <f t="shared" si="90"/>
        <v>4495</v>
      </c>
      <c r="CA29" s="33">
        <f t="shared" si="90"/>
        <v>16614</v>
      </c>
      <c r="CB29" s="33">
        <f t="shared" si="90"/>
        <v>202</v>
      </c>
      <c r="CC29" s="36">
        <f t="shared" si="90"/>
        <v>25660</v>
      </c>
      <c r="CD29" s="40">
        <f t="shared" si="90"/>
        <v>3994</v>
      </c>
      <c r="CE29" s="33">
        <f t="shared" si="90"/>
        <v>3528</v>
      </c>
      <c r="CF29" s="33">
        <f t="shared" si="90"/>
        <v>12708</v>
      </c>
      <c r="CG29" s="33">
        <f t="shared" si="90"/>
        <v>157</v>
      </c>
      <c r="CH29" s="36">
        <f t="shared" si="90"/>
        <v>20387</v>
      </c>
      <c r="CI29" s="40">
        <f t="shared" si="90"/>
        <v>3772</v>
      </c>
      <c r="CJ29" s="33">
        <f t="shared" si="90"/>
        <v>3522</v>
      </c>
      <c r="CK29" s="33">
        <f t="shared" si="90"/>
        <v>12586</v>
      </c>
      <c r="CL29" s="33">
        <f t="shared" si="90"/>
        <v>186</v>
      </c>
      <c r="CM29" s="36">
        <f t="shared" si="90"/>
        <v>20066</v>
      </c>
      <c r="CN29" s="40">
        <f t="shared" ref="CN29:CR29" si="91">SUM(CN26:CN28)</f>
        <v>4370</v>
      </c>
      <c r="CO29" s="33">
        <f t="shared" si="91"/>
        <v>3892</v>
      </c>
      <c r="CP29" s="33">
        <f t="shared" si="91"/>
        <v>13607</v>
      </c>
      <c r="CQ29" s="33">
        <f t="shared" si="91"/>
        <v>197</v>
      </c>
      <c r="CR29" s="36">
        <f t="shared" si="91"/>
        <v>22066</v>
      </c>
      <c r="CS29" s="40">
        <f t="shared" ref="CS29:DB29" si="92">SUM(CS26:CS28)</f>
        <v>3990</v>
      </c>
      <c r="CT29" s="33">
        <f t="shared" si="92"/>
        <v>3773</v>
      </c>
      <c r="CU29" s="33">
        <f t="shared" si="92"/>
        <v>11186</v>
      </c>
      <c r="CV29" s="33">
        <f t="shared" si="92"/>
        <v>146</v>
      </c>
      <c r="CW29" s="36">
        <f t="shared" si="92"/>
        <v>19095</v>
      </c>
      <c r="CX29" s="40">
        <f t="shared" si="92"/>
        <v>3433</v>
      </c>
      <c r="CY29" s="33">
        <f t="shared" si="92"/>
        <v>3311</v>
      </c>
      <c r="CZ29" s="33">
        <f t="shared" si="92"/>
        <v>11728</v>
      </c>
      <c r="DA29" s="33">
        <f t="shared" si="92"/>
        <v>131</v>
      </c>
      <c r="DB29" s="36">
        <f t="shared" si="92"/>
        <v>18603</v>
      </c>
      <c r="DC29" s="40">
        <f t="shared" ref="DC29:DG29" si="93">SUM(DC26:DC28)</f>
        <v>3397</v>
      </c>
      <c r="DD29" s="33">
        <f t="shared" si="93"/>
        <v>2948</v>
      </c>
      <c r="DE29" s="33">
        <f t="shared" si="93"/>
        <v>11972</v>
      </c>
      <c r="DF29" s="33">
        <f t="shared" si="93"/>
        <v>127</v>
      </c>
      <c r="DG29" s="36">
        <f t="shared" si="93"/>
        <v>18444</v>
      </c>
      <c r="DH29" s="40">
        <f t="shared" ref="DH29:DL29" si="94">SUM(DH26:DH28)</f>
        <v>3310</v>
      </c>
      <c r="DI29" s="33">
        <f t="shared" si="94"/>
        <v>3254</v>
      </c>
      <c r="DJ29" s="33">
        <f t="shared" si="94"/>
        <v>10693</v>
      </c>
      <c r="DK29" s="33">
        <f t="shared" si="94"/>
        <v>126</v>
      </c>
      <c r="DL29" s="36">
        <f t="shared" si="94"/>
        <v>17383</v>
      </c>
      <c r="DM29" s="20"/>
      <c r="DN29" s="9"/>
      <c r="DO29" s="9"/>
      <c r="DP29" s="9"/>
      <c r="DQ29" s="9"/>
      <c r="DR29" s="9"/>
    </row>
    <row r="30" spans="1:122" x14ac:dyDescent="0.2">
      <c r="A30" s="11" t="s">
        <v>34</v>
      </c>
      <c r="B30" s="11">
        <v>3038</v>
      </c>
      <c r="C30" s="11">
        <v>2022</v>
      </c>
      <c r="D30" s="11">
        <v>5910</v>
      </c>
      <c r="E30" s="11">
        <v>230</v>
      </c>
      <c r="F30" s="25">
        <f t="shared" ref="F30:F44" si="95">SUM(B30:E30)</f>
        <v>11200</v>
      </c>
      <c r="G30" s="11">
        <v>3149</v>
      </c>
      <c r="H30" s="11">
        <v>2181</v>
      </c>
      <c r="I30" s="11">
        <v>6186</v>
      </c>
      <c r="J30" s="11">
        <v>203</v>
      </c>
      <c r="K30" s="25">
        <f t="shared" ref="K30:K44" si="96">SUM(G30:J30)</f>
        <v>11719</v>
      </c>
      <c r="L30" s="11">
        <v>3352</v>
      </c>
      <c r="M30" s="11">
        <v>2567</v>
      </c>
      <c r="N30" s="11">
        <v>7741</v>
      </c>
      <c r="O30" s="11">
        <v>221</v>
      </c>
      <c r="P30" s="25">
        <f t="shared" ref="P30:P44" si="97">SUM(L30:O30)</f>
        <v>13881</v>
      </c>
      <c r="Q30" s="28">
        <v>3537</v>
      </c>
      <c r="R30" s="11">
        <v>2664</v>
      </c>
      <c r="S30" s="11">
        <v>7448</v>
      </c>
      <c r="T30" s="11">
        <v>205</v>
      </c>
      <c r="U30" s="25">
        <f t="shared" ref="U30:U44" si="98">SUM(Q30:T30)</f>
        <v>13854</v>
      </c>
      <c r="V30" s="28">
        <v>3668</v>
      </c>
      <c r="W30" s="11">
        <v>2661</v>
      </c>
      <c r="X30" s="11">
        <v>7143</v>
      </c>
      <c r="Y30" s="11">
        <v>180</v>
      </c>
      <c r="Z30" s="25">
        <f t="shared" ref="Z30:Z44" si="99">SUM(V30:Y30)</f>
        <v>13652</v>
      </c>
      <c r="AA30" s="28">
        <f>+[1]SC!D53</f>
        <v>3782</v>
      </c>
      <c r="AB30" s="11">
        <f>+[1]SC!D58</f>
        <v>2614</v>
      </c>
      <c r="AC30" s="11">
        <f>+[1]SC!D54</f>
        <v>6116</v>
      </c>
      <c r="AD30" s="11">
        <f>+[1]SC!D59+[1]SC!D60</f>
        <v>230</v>
      </c>
      <c r="AE30" s="23">
        <f t="shared" si="6"/>
        <v>12742</v>
      </c>
      <c r="AF30" s="24">
        <f>+[2]SC!D53</f>
        <v>3753</v>
      </c>
      <c r="AG30" s="11">
        <f>+[2]SC!D58</f>
        <v>2554</v>
      </c>
      <c r="AH30" s="11">
        <f>+[2]SC!D54</f>
        <v>6860</v>
      </c>
      <c r="AI30" s="11">
        <f>+[2]SC!D59+[2]SC!D60</f>
        <v>277</v>
      </c>
      <c r="AJ30" s="25">
        <f t="shared" si="7"/>
        <v>13444</v>
      </c>
      <c r="AK30" s="26">
        <v>4089</v>
      </c>
      <c r="AL30" s="11">
        <v>2907</v>
      </c>
      <c r="AM30" s="11">
        <v>8168</v>
      </c>
      <c r="AN30" s="11">
        <v>287</v>
      </c>
      <c r="AO30" s="27">
        <f t="shared" si="46"/>
        <v>15451</v>
      </c>
      <c r="AP30" s="24">
        <v>4402</v>
      </c>
      <c r="AQ30" s="11">
        <v>2706</v>
      </c>
      <c r="AR30" s="11">
        <v>8407</v>
      </c>
      <c r="AS30" s="11">
        <v>339</v>
      </c>
      <c r="AT30" s="25">
        <f t="shared" si="8"/>
        <v>15854</v>
      </c>
      <c r="AU30" s="26">
        <v>4245</v>
      </c>
      <c r="AV30" s="11">
        <v>2467</v>
      </c>
      <c r="AW30" s="11">
        <v>8700</v>
      </c>
      <c r="AX30" s="11">
        <v>350</v>
      </c>
      <c r="AY30" s="16">
        <f t="shared" ref="AY30:AY38" si="100">SUM(AU30:AX30)</f>
        <v>15762</v>
      </c>
      <c r="AZ30" s="24">
        <v>4358</v>
      </c>
      <c r="BA30" s="11">
        <v>2612</v>
      </c>
      <c r="BB30" s="11">
        <v>8865</v>
      </c>
      <c r="BC30" s="11">
        <v>369</v>
      </c>
      <c r="BD30" s="25">
        <f t="shared" si="9"/>
        <v>16204</v>
      </c>
      <c r="BE30" s="24">
        <v>4328</v>
      </c>
      <c r="BF30" s="11">
        <v>2828</v>
      </c>
      <c r="BG30" s="11">
        <v>9677</v>
      </c>
      <c r="BH30" s="11">
        <v>352</v>
      </c>
      <c r="BI30" s="25">
        <f t="shared" si="10"/>
        <v>17185</v>
      </c>
      <c r="BJ30" s="24">
        <v>4057</v>
      </c>
      <c r="BK30" s="11">
        <v>3155</v>
      </c>
      <c r="BL30" s="11">
        <v>8852</v>
      </c>
      <c r="BM30" s="11">
        <v>294</v>
      </c>
      <c r="BN30" s="25">
        <f t="shared" si="11"/>
        <v>16358</v>
      </c>
      <c r="BO30" s="24">
        <v>4356</v>
      </c>
      <c r="BP30" s="11">
        <v>3245</v>
      </c>
      <c r="BQ30" s="11">
        <v>9249</v>
      </c>
      <c r="BR30" s="11">
        <v>299</v>
      </c>
      <c r="BS30" s="25">
        <f t="shared" si="12"/>
        <v>17149</v>
      </c>
      <c r="BT30" s="24">
        <v>4186</v>
      </c>
      <c r="BU30" s="11">
        <v>3824</v>
      </c>
      <c r="BV30" s="11">
        <v>11440</v>
      </c>
      <c r="BW30" s="11">
        <v>267</v>
      </c>
      <c r="BX30" s="25">
        <f t="shared" ref="BX30:BX44" si="101">SUM(BT30:BW30)</f>
        <v>19717</v>
      </c>
      <c r="BY30" s="24">
        <v>4524</v>
      </c>
      <c r="BZ30" s="11">
        <v>3502</v>
      </c>
      <c r="CA30" s="11">
        <v>9917</v>
      </c>
      <c r="CB30" s="11">
        <v>280</v>
      </c>
      <c r="CC30" s="25">
        <f t="shared" ref="CC30:CC44" si="102">SUM(BY30:CB30)</f>
        <v>18223</v>
      </c>
      <c r="CD30" s="28">
        <v>4335</v>
      </c>
      <c r="CE30" s="11">
        <v>3738</v>
      </c>
      <c r="CF30" s="11">
        <v>7376</v>
      </c>
      <c r="CG30" s="11">
        <v>266</v>
      </c>
      <c r="CH30" s="25">
        <f t="shared" ref="CH30:CH44" si="103">SUM(CD30:CG30)</f>
        <v>15715</v>
      </c>
      <c r="CI30" s="28">
        <v>4547</v>
      </c>
      <c r="CJ30" s="11">
        <v>3940</v>
      </c>
      <c r="CK30" s="11">
        <v>6735</v>
      </c>
      <c r="CL30" s="11">
        <v>270</v>
      </c>
      <c r="CM30" s="25">
        <f t="shared" ref="CM30:CM44" si="104">SUM(CI30:CL30)</f>
        <v>15492</v>
      </c>
      <c r="CN30" s="48">
        <v>4160</v>
      </c>
      <c r="CO30" s="49">
        <v>3898</v>
      </c>
      <c r="CP30" s="49">
        <v>7398</v>
      </c>
      <c r="CQ30" s="49">
        <v>305</v>
      </c>
      <c r="CR30" s="50">
        <f t="shared" ref="CR30:CR44" si="105">SUM(CN30:CQ30)</f>
        <v>15761</v>
      </c>
      <c r="CS30" s="48">
        <v>3822</v>
      </c>
      <c r="CT30" s="49">
        <v>3684</v>
      </c>
      <c r="CU30" s="49">
        <v>7913</v>
      </c>
      <c r="CV30" s="49">
        <v>250</v>
      </c>
      <c r="CW30" s="50">
        <f t="shared" ref="CW30:CW44" si="106">SUM(CS30:CV30)</f>
        <v>15669</v>
      </c>
      <c r="CX30" s="48">
        <v>3725</v>
      </c>
      <c r="CY30" s="49">
        <v>3489</v>
      </c>
      <c r="CZ30" s="49">
        <v>7768</v>
      </c>
      <c r="DA30" s="49">
        <v>194</v>
      </c>
      <c r="DB30" s="50">
        <f t="shared" ref="DB30:DB44" si="107">SUM(CX30:DA30)</f>
        <v>15176</v>
      </c>
      <c r="DC30" s="48">
        <v>3525</v>
      </c>
      <c r="DD30" s="49">
        <v>3820</v>
      </c>
      <c r="DE30" s="49">
        <v>8555</v>
      </c>
      <c r="DF30" s="49">
        <v>253</v>
      </c>
      <c r="DG30" s="50">
        <f t="shared" ref="DG30:DG44" si="108">SUM(DC30:DF30)</f>
        <v>16153</v>
      </c>
      <c r="DH30" s="48">
        <v>3512</v>
      </c>
      <c r="DI30" s="49">
        <v>2857</v>
      </c>
      <c r="DJ30" s="49">
        <v>6800</v>
      </c>
      <c r="DK30" s="49">
        <v>299</v>
      </c>
      <c r="DL30" s="50">
        <f t="shared" ref="DL30:DL44" si="109">SUM(DH30:DK30)</f>
        <v>13468</v>
      </c>
      <c r="DM30" s="20">
        <f t="shared" ref="DM30:DM38" si="110">DL30/$DL$64</f>
        <v>9.5170795822321463E-2</v>
      </c>
    </row>
    <row r="31" spans="1:122" x14ac:dyDescent="0.2">
      <c r="A31" s="11" t="s">
        <v>35</v>
      </c>
      <c r="B31" s="11">
        <v>167</v>
      </c>
      <c r="C31" s="11">
        <v>102</v>
      </c>
      <c r="D31" s="11">
        <v>437</v>
      </c>
      <c r="E31" s="11">
        <v>3</v>
      </c>
      <c r="F31" s="25">
        <f t="shared" si="95"/>
        <v>709</v>
      </c>
      <c r="G31" s="11">
        <v>177</v>
      </c>
      <c r="H31" s="11">
        <v>105</v>
      </c>
      <c r="I31" s="11">
        <v>550</v>
      </c>
      <c r="J31" s="11">
        <v>3</v>
      </c>
      <c r="K31" s="25">
        <f t="shared" si="96"/>
        <v>835</v>
      </c>
      <c r="L31" s="11">
        <v>173</v>
      </c>
      <c r="M31" s="11">
        <v>109</v>
      </c>
      <c r="N31" s="11">
        <v>487</v>
      </c>
      <c r="O31" s="11">
        <v>6</v>
      </c>
      <c r="P31" s="25">
        <f t="shared" si="97"/>
        <v>775</v>
      </c>
      <c r="Q31" s="28">
        <v>172</v>
      </c>
      <c r="R31" s="11">
        <v>138</v>
      </c>
      <c r="S31" s="11">
        <v>359</v>
      </c>
      <c r="T31" s="11">
        <v>4</v>
      </c>
      <c r="U31" s="25">
        <f t="shared" si="98"/>
        <v>673</v>
      </c>
      <c r="V31" s="28">
        <v>144</v>
      </c>
      <c r="W31" s="11">
        <v>104</v>
      </c>
      <c r="X31" s="11">
        <v>348</v>
      </c>
      <c r="Y31" s="11">
        <v>4</v>
      </c>
      <c r="Z31" s="25">
        <f t="shared" si="99"/>
        <v>600</v>
      </c>
      <c r="AA31" s="28">
        <f>+[1]SC!G53</f>
        <v>196</v>
      </c>
      <c r="AB31" s="11">
        <f>+[1]SC!G58</f>
        <v>101</v>
      </c>
      <c r="AC31" s="11">
        <f>+[1]SC!G54</f>
        <v>319</v>
      </c>
      <c r="AD31" s="11">
        <f>+[1]SC!G59+[1]SC!G60</f>
        <v>1</v>
      </c>
      <c r="AE31" s="23">
        <f t="shared" si="6"/>
        <v>617</v>
      </c>
      <c r="AF31" s="24">
        <f>+[2]SC!G53</f>
        <v>145</v>
      </c>
      <c r="AG31" s="11">
        <f>+[2]SC!G58</f>
        <v>94</v>
      </c>
      <c r="AH31" s="11">
        <f>+[2]SC!G54</f>
        <v>192</v>
      </c>
      <c r="AI31" s="11">
        <f>+[2]SC!G59+[2]SC!G60</f>
        <v>7</v>
      </c>
      <c r="AJ31" s="25">
        <f t="shared" si="7"/>
        <v>438</v>
      </c>
      <c r="AK31" s="26">
        <v>135</v>
      </c>
      <c r="AL31" s="11">
        <v>112</v>
      </c>
      <c r="AM31" s="11">
        <v>199</v>
      </c>
      <c r="AN31" s="11">
        <v>2</v>
      </c>
      <c r="AO31" s="27">
        <f t="shared" si="46"/>
        <v>448</v>
      </c>
      <c r="AP31" s="24">
        <v>138</v>
      </c>
      <c r="AQ31" s="11">
        <v>80</v>
      </c>
      <c r="AR31" s="11">
        <v>292</v>
      </c>
      <c r="AS31" s="11">
        <v>2</v>
      </c>
      <c r="AT31" s="25">
        <f t="shared" si="8"/>
        <v>512</v>
      </c>
      <c r="AU31" s="26">
        <v>138</v>
      </c>
      <c r="AV31" s="11">
        <v>102</v>
      </c>
      <c r="AW31" s="11">
        <v>524</v>
      </c>
      <c r="AX31" s="11">
        <v>0</v>
      </c>
      <c r="AY31" s="16">
        <f t="shared" si="100"/>
        <v>764</v>
      </c>
      <c r="AZ31" s="24">
        <v>126</v>
      </c>
      <c r="BA31" s="11">
        <v>127</v>
      </c>
      <c r="BB31" s="11">
        <v>507</v>
      </c>
      <c r="BC31" s="11">
        <v>6</v>
      </c>
      <c r="BD31" s="25">
        <f t="shared" si="9"/>
        <v>766</v>
      </c>
      <c r="BE31" s="24">
        <v>111</v>
      </c>
      <c r="BF31" s="11">
        <v>80</v>
      </c>
      <c r="BG31" s="11">
        <v>372</v>
      </c>
      <c r="BH31" s="11">
        <v>4</v>
      </c>
      <c r="BI31" s="25">
        <f t="shared" si="10"/>
        <v>567</v>
      </c>
      <c r="BJ31" s="24">
        <v>110</v>
      </c>
      <c r="BK31" s="11">
        <v>64</v>
      </c>
      <c r="BL31" s="11">
        <v>280</v>
      </c>
      <c r="BM31" s="11">
        <v>6</v>
      </c>
      <c r="BN31" s="25">
        <f t="shared" si="11"/>
        <v>460</v>
      </c>
      <c r="BO31" s="24">
        <v>106</v>
      </c>
      <c r="BP31" s="11">
        <v>103</v>
      </c>
      <c r="BQ31" s="11">
        <v>509</v>
      </c>
      <c r="BR31" s="11">
        <v>8</v>
      </c>
      <c r="BS31" s="25">
        <f t="shared" si="12"/>
        <v>726</v>
      </c>
      <c r="BT31" s="24">
        <v>125</v>
      </c>
      <c r="BU31" s="11">
        <v>66</v>
      </c>
      <c r="BV31" s="11">
        <v>413</v>
      </c>
      <c r="BW31" s="11">
        <v>13</v>
      </c>
      <c r="BX31" s="25">
        <f t="shared" si="101"/>
        <v>617</v>
      </c>
      <c r="BY31" s="24">
        <v>126</v>
      </c>
      <c r="BZ31" s="11">
        <v>74</v>
      </c>
      <c r="CA31" s="11">
        <v>482</v>
      </c>
      <c r="CB31" s="11">
        <v>5</v>
      </c>
      <c r="CC31" s="25">
        <f t="shared" si="102"/>
        <v>687</v>
      </c>
      <c r="CD31" s="28">
        <v>101</v>
      </c>
      <c r="CE31" s="11">
        <v>75</v>
      </c>
      <c r="CF31" s="11">
        <v>452</v>
      </c>
      <c r="CG31" s="11">
        <v>0</v>
      </c>
      <c r="CH31" s="25">
        <f t="shared" si="103"/>
        <v>628</v>
      </c>
      <c r="CI31" s="28">
        <v>112</v>
      </c>
      <c r="CJ31" s="11">
        <v>57</v>
      </c>
      <c r="CK31" s="11">
        <v>410</v>
      </c>
      <c r="CL31" s="11">
        <v>1</v>
      </c>
      <c r="CM31" s="25">
        <f t="shared" si="104"/>
        <v>580</v>
      </c>
      <c r="CN31" s="48">
        <v>109</v>
      </c>
      <c r="CO31" s="49">
        <v>66</v>
      </c>
      <c r="CP31" s="49">
        <v>508</v>
      </c>
      <c r="CQ31" s="49">
        <v>1</v>
      </c>
      <c r="CR31" s="50">
        <f t="shared" si="105"/>
        <v>684</v>
      </c>
      <c r="CS31" s="48">
        <v>102</v>
      </c>
      <c r="CT31" s="49">
        <v>89</v>
      </c>
      <c r="CU31" s="49">
        <v>523</v>
      </c>
      <c r="CV31" s="49">
        <v>1</v>
      </c>
      <c r="CW31" s="50">
        <f t="shared" si="106"/>
        <v>715</v>
      </c>
      <c r="CX31" s="48">
        <v>110</v>
      </c>
      <c r="CY31" s="49">
        <v>84</v>
      </c>
      <c r="CZ31" s="49">
        <v>343</v>
      </c>
      <c r="DA31" s="49">
        <v>6</v>
      </c>
      <c r="DB31" s="50">
        <f t="shared" si="107"/>
        <v>543</v>
      </c>
      <c r="DC31" s="48">
        <v>91</v>
      </c>
      <c r="DD31" s="49">
        <v>101</v>
      </c>
      <c r="DE31" s="49">
        <v>379</v>
      </c>
      <c r="DF31" s="49">
        <v>10</v>
      </c>
      <c r="DG31" s="50">
        <f t="shared" si="108"/>
        <v>581</v>
      </c>
      <c r="DH31" s="48">
        <v>94</v>
      </c>
      <c r="DI31" s="49">
        <v>64</v>
      </c>
      <c r="DJ31" s="49">
        <v>234</v>
      </c>
      <c r="DK31" s="49">
        <v>2</v>
      </c>
      <c r="DL31" s="50">
        <f t="shared" si="109"/>
        <v>394</v>
      </c>
      <c r="DM31" s="20">
        <f t="shared" si="110"/>
        <v>2.784176830560934E-3</v>
      </c>
    </row>
    <row r="32" spans="1:122" x14ac:dyDescent="0.2">
      <c r="A32" s="11" t="s">
        <v>36</v>
      </c>
      <c r="B32" s="11">
        <v>74</v>
      </c>
      <c r="C32" s="11">
        <v>36</v>
      </c>
      <c r="D32" s="11">
        <v>407</v>
      </c>
      <c r="E32" s="11">
        <v>1</v>
      </c>
      <c r="F32" s="25">
        <f t="shared" si="95"/>
        <v>518</v>
      </c>
      <c r="G32" s="11">
        <v>92</v>
      </c>
      <c r="H32" s="11">
        <v>56</v>
      </c>
      <c r="I32" s="11">
        <v>355</v>
      </c>
      <c r="J32" s="11">
        <v>1</v>
      </c>
      <c r="K32" s="25">
        <f t="shared" si="96"/>
        <v>504</v>
      </c>
      <c r="L32" s="11">
        <v>66</v>
      </c>
      <c r="M32" s="11">
        <v>56</v>
      </c>
      <c r="N32" s="11">
        <v>360</v>
      </c>
      <c r="O32" s="11">
        <v>4</v>
      </c>
      <c r="P32" s="25">
        <f t="shared" si="97"/>
        <v>486</v>
      </c>
      <c r="Q32" s="28">
        <v>104</v>
      </c>
      <c r="R32" s="11">
        <v>49</v>
      </c>
      <c r="S32" s="11">
        <v>472</v>
      </c>
      <c r="T32" s="11">
        <v>11</v>
      </c>
      <c r="U32" s="25">
        <f t="shared" si="98"/>
        <v>636</v>
      </c>
      <c r="V32" s="28">
        <v>89</v>
      </c>
      <c r="W32" s="11">
        <v>32</v>
      </c>
      <c r="X32" s="11">
        <v>447</v>
      </c>
      <c r="Y32" s="11">
        <v>1</v>
      </c>
      <c r="Z32" s="25">
        <f t="shared" si="99"/>
        <v>569</v>
      </c>
      <c r="AA32" s="28">
        <f>+[1]SC!J53</f>
        <v>87</v>
      </c>
      <c r="AB32" s="11">
        <f>+[1]SC!J58</f>
        <v>43</v>
      </c>
      <c r="AC32" s="11">
        <f>+[1]SC!J54</f>
        <v>599</v>
      </c>
      <c r="AD32" s="11">
        <f>+[1]SC!J59+[1]SC!J60</f>
        <v>1</v>
      </c>
      <c r="AE32" s="23">
        <f t="shared" si="6"/>
        <v>730</v>
      </c>
      <c r="AF32" s="24">
        <f>+[2]SC!J53</f>
        <v>89</v>
      </c>
      <c r="AG32" s="11">
        <f>+[2]SC!J58</f>
        <v>56</v>
      </c>
      <c r="AH32" s="11">
        <f>+[2]SC!J54</f>
        <v>498</v>
      </c>
      <c r="AI32" s="11">
        <f>+[2]SC!J59+[2]SC!J60</f>
        <v>7</v>
      </c>
      <c r="AJ32" s="25">
        <f t="shared" si="7"/>
        <v>650</v>
      </c>
      <c r="AK32" s="26">
        <v>78</v>
      </c>
      <c r="AL32" s="11">
        <v>53</v>
      </c>
      <c r="AM32" s="11">
        <v>489</v>
      </c>
      <c r="AN32" s="11">
        <v>6</v>
      </c>
      <c r="AO32" s="27">
        <f t="shared" si="46"/>
        <v>626</v>
      </c>
      <c r="AP32" s="24">
        <v>113</v>
      </c>
      <c r="AQ32" s="11">
        <v>34</v>
      </c>
      <c r="AR32" s="11">
        <v>333</v>
      </c>
      <c r="AS32" s="11">
        <v>3</v>
      </c>
      <c r="AT32" s="25">
        <f t="shared" si="8"/>
        <v>483</v>
      </c>
      <c r="AU32" s="26">
        <v>65</v>
      </c>
      <c r="AV32" s="11">
        <v>41</v>
      </c>
      <c r="AW32" s="11">
        <v>183</v>
      </c>
      <c r="AX32" s="11">
        <v>0</v>
      </c>
      <c r="AY32" s="16">
        <f t="shared" si="100"/>
        <v>289</v>
      </c>
      <c r="AZ32" s="24">
        <v>85</v>
      </c>
      <c r="BA32" s="11">
        <v>49</v>
      </c>
      <c r="BB32" s="11">
        <v>232</v>
      </c>
      <c r="BC32" s="11">
        <v>4</v>
      </c>
      <c r="BD32" s="25">
        <f t="shared" si="9"/>
        <v>370</v>
      </c>
      <c r="BE32" s="24">
        <v>118</v>
      </c>
      <c r="BF32" s="11">
        <v>32</v>
      </c>
      <c r="BG32" s="11">
        <v>367</v>
      </c>
      <c r="BH32" s="11">
        <v>2</v>
      </c>
      <c r="BI32" s="25">
        <f t="shared" si="10"/>
        <v>519</v>
      </c>
      <c r="BJ32" s="24">
        <v>99</v>
      </c>
      <c r="BK32" s="11">
        <v>50</v>
      </c>
      <c r="BL32" s="11">
        <v>246</v>
      </c>
      <c r="BM32" s="11">
        <v>3</v>
      </c>
      <c r="BN32" s="25">
        <f t="shared" si="11"/>
        <v>398</v>
      </c>
      <c r="BO32" s="24">
        <v>102</v>
      </c>
      <c r="BP32" s="11">
        <v>51</v>
      </c>
      <c r="BQ32" s="11">
        <v>268</v>
      </c>
      <c r="BR32" s="11">
        <v>10</v>
      </c>
      <c r="BS32" s="25">
        <f t="shared" si="12"/>
        <v>431</v>
      </c>
      <c r="BT32" s="24">
        <v>98</v>
      </c>
      <c r="BU32" s="11">
        <v>56</v>
      </c>
      <c r="BV32" s="11">
        <v>286</v>
      </c>
      <c r="BW32" s="11">
        <v>1</v>
      </c>
      <c r="BX32" s="25">
        <f t="shared" si="101"/>
        <v>441</v>
      </c>
      <c r="BY32" s="24">
        <v>98</v>
      </c>
      <c r="BZ32" s="11">
        <v>76</v>
      </c>
      <c r="CA32" s="11">
        <v>213</v>
      </c>
      <c r="CB32" s="11">
        <v>28</v>
      </c>
      <c r="CC32" s="25">
        <f t="shared" si="102"/>
        <v>415</v>
      </c>
      <c r="CD32" s="28">
        <v>109</v>
      </c>
      <c r="CE32" s="11">
        <v>36</v>
      </c>
      <c r="CF32" s="11">
        <v>163</v>
      </c>
      <c r="CG32" s="11">
        <v>6</v>
      </c>
      <c r="CH32" s="25">
        <f t="shared" si="103"/>
        <v>314</v>
      </c>
      <c r="CI32" s="28">
        <v>100</v>
      </c>
      <c r="CJ32" s="11">
        <v>34</v>
      </c>
      <c r="CK32" s="11">
        <v>164</v>
      </c>
      <c r="CL32" s="11">
        <v>10</v>
      </c>
      <c r="CM32" s="25">
        <f t="shared" si="104"/>
        <v>308</v>
      </c>
      <c r="CN32" s="48">
        <v>84</v>
      </c>
      <c r="CO32" s="49">
        <v>32</v>
      </c>
      <c r="CP32" s="49">
        <v>204</v>
      </c>
      <c r="CQ32" s="49">
        <v>8</v>
      </c>
      <c r="CR32" s="50">
        <f t="shared" si="105"/>
        <v>328</v>
      </c>
      <c r="CS32" s="48">
        <v>87</v>
      </c>
      <c r="CT32" s="49">
        <v>33</v>
      </c>
      <c r="CU32" s="49">
        <v>164</v>
      </c>
      <c r="CV32" s="49">
        <v>8</v>
      </c>
      <c r="CW32" s="50">
        <f t="shared" si="106"/>
        <v>292</v>
      </c>
      <c r="CX32" s="48">
        <v>76</v>
      </c>
      <c r="CY32" s="49">
        <v>25</v>
      </c>
      <c r="CZ32" s="49">
        <v>176</v>
      </c>
      <c r="DA32" s="49">
        <v>0</v>
      </c>
      <c r="DB32" s="50">
        <f t="shared" si="107"/>
        <v>277</v>
      </c>
      <c r="DC32" s="48">
        <v>79</v>
      </c>
      <c r="DD32" s="49">
        <v>37</v>
      </c>
      <c r="DE32" s="49">
        <v>239</v>
      </c>
      <c r="DF32" s="49">
        <v>3</v>
      </c>
      <c r="DG32" s="50">
        <f t="shared" si="108"/>
        <v>358</v>
      </c>
      <c r="DH32" s="48">
        <v>69</v>
      </c>
      <c r="DI32" s="49">
        <v>22</v>
      </c>
      <c r="DJ32" s="49">
        <v>246</v>
      </c>
      <c r="DK32" s="49">
        <v>7</v>
      </c>
      <c r="DL32" s="50">
        <f t="shared" si="109"/>
        <v>344</v>
      </c>
      <c r="DM32" s="20">
        <f t="shared" si="110"/>
        <v>2.4308548977486325E-3</v>
      </c>
    </row>
    <row r="33" spans="1:122" x14ac:dyDescent="0.2">
      <c r="A33" s="11" t="s">
        <v>37</v>
      </c>
      <c r="B33" s="11">
        <v>273</v>
      </c>
      <c r="C33" s="11">
        <v>417</v>
      </c>
      <c r="D33" s="11">
        <v>3032</v>
      </c>
      <c r="E33" s="11">
        <v>16</v>
      </c>
      <c r="F33" s="25">
        <f t="shared" si="95"/>
        <v>3738</v>
      </c>
      <c r="G33" s="11">
        <v>318</v>
      </c>
      <c r="H33" s="11">
        <v>491</v>
      </c>
      <c r="I33" s="11">
        <v>3352</v>
      </c>
      <c r="J33" s="11">
        <v>7</v>
      </c>
      <c r="K33" s="25">
        <f t="shared" si="96"/>
        <v>4168</v>
      </c>
      <c r="L33" s="11">
        <v>333</v>
      </c>
      <c r="M33" s="11">
        <v>474</v>
      </c>
      <c r="N33" s="11">
        <v>3691</v>
      </c>
      <c r="O33" s="11">
        <v>3</v>
      </c>
      <c r="P33" s="25">
        <f t="shared" si="97"/>
        <v>4501</v>
      </c>
      <c r="Q33" s="28">
        <v>305</v>
      </c>
      <c r="R33" s="11">
        <v>431</v>
      </c>
      <c r="S33" s="11">
        <v>3708</v>
      </c>
      <c r="T33" s="11">
        <v>8</v>
      </c>
      <c r="U33" s="25">
        <f t="shared" si="98"/>
        <v>4452</v>
      </c>
      <c r="V33" s="28">
        <v>373</v>
      </c>
      <c r="W33" s="11">
        <v>385</v>
      </c>
      <c r="X33" s="11">
        <v>3676</v>
      </c>
      <c r="Y33" s="11">
        <v>13</v>
      </c>
      <c r="Z33" s="25">
        <f t="shared" si="99"/>
        <v>4447</v>
      </c>
      <c r="AA33" s="28">
        <f>+[1]SC!V53</f>
        <v>364</v>
      </c>
      <c r="AB33" s="11">
        <f>+[1]SC!V58</f>
        <v>448</v>
      </c>
      <c r="AC33" s="11">
        <f>+[1]SC!V54</f>
        <v>2937</v>
      </c>
      <c r="AD33" s="11">
        <f>+[1]SC!V59+[1]SC!V60</f>
        <v>14</v>
      </c>
      <c r="AE33" s="23">
        <f t="shared" si="6"/>
        <v>3763</v>
      </c>
      <c r="AF33" s="24">
        <f>+[2]SC!V53</f>
        <v>349</v>
      </c>
      <c r="AG33" s="11">
        <f>+[2]SC!V58</f>
        <v>452</v>
      </c>
      <c r="AH33" s="11">
        <f>+[2]SC!V54</f>
        <v>2846</v>
      </c>
      <c r="AI33" s="11">
        <f>+[2]SC!V59+[2]SC!V60</f>
        <v>13</v>
      </c>
      <c r="AJ33" s="25">
        <f t="shared" si="7"/>
        <v>3660</v>
      </c>
      <c r="AK33" s="26">
        <v>369</v>
      </c>
      <c r="AL33" s="11">
        <v>445</v>
      </c>
      <c r="AM33" s="11">
        <v>2712</v>
      </c>
      <c r="AN33" s="11">
        <v>13</v>
      </c>
      <c r="AO33" s="27">
        <f t="shared" si="46"/>
        <v>3539</v>
      </c>
      <c r="AP33" s="24">
        <v>425</v>
      </c>
      <c r="AQ33" s="11">
        <v>412</v>
      </c>
      <c r="AR33" s="11">
        <v>2433</v>
      </c>
      <c r="AS33" s="11">
        <v>24</v>
      </c>
      <c r="AT33" s="25">
        <f t="shared" si="8"/>
        <v>3294</v>
      </c>
      <c r="AU33" s="26">
        <v>368</v>
      </c>
      <c r="AV33" s="11">
        <v>445</v>
      </c>
      <c r="AW33" s="11">
        <v>2534</v>
      </c>
      <c r="AX33" s="11">
        <v>25</v>
      </c>
      <c r="AY33" s="16">
        <f t="shared" si="100"/>
        <v>3372</v>
      </c>
      <c r="AZ33" s="24">
        <v>426</v>
      </c>
      <c r="BA33" s="11">
        <v>369</v>
      </c>
      <c r="BB33" s="11">
        <v>2680</v>
      </c>
      <c r="BC33" s="11">
        <v>20</v>
      </c>
      <c r="BD33" s="25">
        <f t="shared" si="9"/>
        <v>3495</v>
      </c>
      <c r="BE33" s="24">
        <v>369</v>
      </c>
      <c r="BF33" s="11">
        <v>448</v>
      </c>
      <c r="BG33" s="11">
        <v>3208</v>
      </c>
      <c r="BH33" s="11">
        <v>14</v>
      </c>
      <c r="BI33" s="25">
        <f t="shared" si="10"/>
        <v>4039</v>
      </c>
      <c r="BJ33" s="24">
        <v>388</v>
      </c>
      <c r="BK33" s="11">
        <v>544</v>
      </c>
      <c r="BL33" s="11">
        <v>3799</v>
      </c>
      <c r="BM33" s="11">
        <v>15</v>
      </c>
      <c r="BN33" s="25">
        <f t="shared" si="11"/>
        <v>4746</v>
      </c>
      <c r="BO33" s="24">
        <v>352</v>
      </c>
      <c r="BP33" s="11">
        <v>652</v>
      </c>
      <c r="BQ33" s="11">
        <v>3358</v>
      </c>
      <c r="BR33" s="11">
        <v>4</v>
      </c>
      <c r="BS33" s="25">
        <f t="shared" si="12"/>
        <v>4366</v>
      </c>
      <c r="BT33" s="24">
        <v>330</v>
      </c>
      <c r="BU33" s="11">
        <v>603</v>
      </c>
      <c r="BV33" s="11">
        <v>3872</v>
      </c>
      <c r="BW33" s="11">
        <v>16</v>
      </c>
      <c r="BX33" s="25">
        <f t="shared" si="101"/>
        <v>4821</v>
      </c>
      <c r="BY33" s="24">
        <v>368</v>
      </c>
      <c r="BZ33" s="11">
        <v>531</v>
      </c>
      <c r="CA33" s="11">
        <v>2550</v>
      </c>
      <c r="CB33" s="11">
        <v>24</v>
      </c>
      <c r="CC33" s="25">
        <f t="shared" si="102"/>
        <v>3473</v>
      </c>
      <c r="CD33" s="28">
        <v>293</v>
      </c>
      <c r="CE33" s="11">
        <v>512</v>
      </c>
      <c r="CF33" s="11">
        <v>2482</v>
      </c>
      <c r="CG33" s="11">
        <v>22</v>
      </c>
      <c r="CH33" s="25">
        <f t="shared" si="103"/>
        <v>3309</v>
      </c>
      <c r="CI33" s="28">
        <v>376</v>
      </c>
      <c r="CJ33" s="11">
        <v>434</v>
      </c>
      <c r="CK33" s="11">
        <v>1954</v>
      </c>
      <c r="CL33" s="11">
        <v>17</v>
      </c>
      <c r="CM33" s="25">
        <f t="shared" si="104"/>
        <v>2781</v>
      </c>
      <c r="CN33" s="48">
        <v>326</v>
      </c>
      <c r="CO33" s="49">
        <v>405</v>
      </c>
      <c r="CP33" s="49">
        <v>1799</v>
      </c>
      <c r="CQ33" s="49">
        <v>15</v>
      </c>
      <c r="CR33" s="50">
        <f t="shared" si="105"/>
        <v>2545</v>
      </c>
      <c r="CS33" s="48">
        <v>316</v>
      </c>
      <c r="CT33" s="49">
        <v>475</v>
      </c>
      <c r="CU33" s="49">
        <v>1549</v>
      </c>
      <c r="CV33" s="49">
        <v>2</v>
      </c>
      <c r="CW33" s="50">
        <f t="shared" si="106"/>
        <v>2342</v>
      </c>
      <c r="CX33" s="48">
        <v>276</v>
      </c>
      <c r="CY33" s="49">
        <v>396</v>
      </c>
      <c r="CZ33" s="49">
        <v>1636</v>
      </c>
      <c r="DA33" s="49">
        <v>13</v>
      </c>
      <c r="DB33" s="50">
        <f t="shared" si="107"/>
        <v>2321</v>
      </c>
      <c r="DC33" s="48">
        <v>284</v>
      </c>
      <c r="DD33" s="49">
        <v>471</v>
      </c>
      <c r="DE33" s="49">
        <v>1615</v>
      </c>
      <c r="DF33" s="49">
        <v>2</v>
      </c>
      <c r="DG33" s="50">
        <f t="shared" si="108"/>
        <v>2372</v>
      </c>
      <c r="DH33" s="48">
        <v>272</v>
      </c>
      <c r="DI33" s="49">
        <v>393</v>
      </c>
      <c r="DJ33" s="49">
        <v>1472</v>
      </c>
      <c r="DK33" s="49">
        <v>6</v>
      </c>
      <c r="DL33" s="50">
        <f t="shared" si="109"/>
        <v>2143</v>
      </c>
      <c r="DM33" s="20">
        <f t="shared" si="110"/>
        <v>1.5143378040335232E-2</v>
      </c>
    </row>
    <row r="34" spans="1:122" x14ac:dyDescent="0.2">
      <c r="A34" s="11" t="s">
        <v>38</v>
      </c>
      <c r="B34" s="11">
        <v>307</v>
      </c>
      <c r="C34" s="11">
        <v>246</v>
      </c>
      <c r="D34" s="11">
        <v>866</v>
      </c>
      <c r="E34" s="11">
        <v>11</v>
      </c>
      <c r="F34" s="25">
        <f t="shared" si="95"/>
        <v>1430</v>
      </c>
      <c r="G34" s="11">
        <v>277</v>
      </c>
      <c r="H34" s="11">
        <v>371</v>
      </c>
      <c r="I34" s="11">
        <v>711</v>
      </c>
      <c r="J34" s="11">
        <v>14</v>
      </c>
      <c r="K34" s="25">
        <f t="shared" si="96"/>
        <v>1373</v>
      </c>
      <c r="L34" s="11">
        <v>301</v>
      </c>
      <c r="M34" s="11">
        <v>368</v>
      </c>
      <c r="N34" s="11">
        <v>612</v>
      </c>
      <c r="O34" s="11">
        <v>20</v>
      </c>
      <c r="P34" s="25">
        <f t="shared" si="97"/>
        <v>1301</v>
      </c>
      <c r="Q34" s="28">
        <v>326</v>
      </c>
      <c r="R34" s="11">
        <v>368</v>
      </c>
      <c r="S34" s="11">
        <v>544</v>
      </c>
      <c r="T34" s="11">
        <v>11</v>
      </c>
      <c r="U34" s="25">
        <f t="shared" si="98"/>
        <v>1249</v>
      </c>
      <c r="V34" s="28">
        <v>332</v>
      </c>
      <c r="W34" s="11">
        <v>329</v>
      </c>
      <c r="X34" s="11">
        <v>844</v>
      </c>
      <c r="Y34" s="11">
        <v>15</v>
      </c>
      <c r="Z34" s="25">
        <f t="shared" si="99"/>
        <v>1520</v>
      </c>
      <c r="AA34" s="28">
        <f>+[1]SC!Y53</f>
        <v>361</v>
      </c>
      <c r="AB34" s="11">
        <f>+[1]SC!Y58</f>
        <v>297</v>
      </c>
      <c r="AC34" s="11">
        <f>+[1]SC!Y54</f>
        <v>800</v>
      </c>
      <c r="AD34" s="11">
        <f>+[1]SC!Y59+[1]SC!Y60</f>
        <v>15</v>
      </c>
      <c r="AE34" s="23">
        <f t="shared" si="6"/>
        <v>1473</v>
      </c>
      <c r="AF34" s="24">
        <f>+[2]SC!Y53</f>
        <v>340</v>
      </c>
      <c r="AG34" s="11">
        <f>+[2]SC!Y58</f>
        <v>266</v>
      </c>
      <c r="AH34" s="11">
        <f>+[2]SC!Y54</f>
        <v>633</v>
      </c>
      <c r="AI34" s="11">
        <f>+[2]SC!Y59+[2]SC!Y60</f>
        <v>16</v>
      </c>
      <c r="AJ34" s="25">
        <f t="shared" si="7"/>
        <v>1255</v>
      </c>
      <c r="AK34" s="26">
        <v>330</v>
      </c>
      <c r="AL34" s="11">
        <v>298</v>
      </c>
      <c r="AM34" s="11">
        <v>738</v>
      </c>
      <c r="AN34" s="11">
        <v>12</v>
      </c>
      <c r="AO34" s="27">
        <f t="shared" si="46"/>
        <v>1378</v>
      </c>
      <c r="AP34" s="24">
        <v>343</v>
      </c>
      <c r="AQ34" s="11">
        <v>332</v>
      </c>
      <c r="AR34" s="11">
        <v>1063</v>
      </c>
      <c r="AS34" s="11">
        <v>16</v>
      </c>
      <c r="AT34" s="25">
        <f t="shared" si="8"/>
        <v>1754</v>
      </c>
      <c r="AU34" s="26">
        <v>353</v>
      </c>
      <c r="AV34" s="11">
        <v>324</v>
      </c>
      <c r="AW34" s="11">
        <v>1021</v>
      </c>
      <c r="AX34" s="11">
        <v>11</v>
      </c>
      <c r="AY34" s="16">
        <f t="shared" si="100"/>
        <v>1709</v>
      </c>
      <c r="AZ34" s="24">
        <v>388</v>
      </c>
      <c r="BA34" s="11">
        <v>343</v>
      </c>
      <c r="BB34" s="11">
        <v>1127</v>
      </c>
      <c r="BC34" s="11">
        <v>17</v>
      </c>
      <c r="BD34" s="25">
        <f t="shared" si="9"/>
        <v>1875</v>
      </c>
      <c r="BE34" s="24">
        <v>396</v>
      </c>
      <c r="BF34" s="11">
        <v>302</v>
      </c>
      <c r="BG34" s="11">
        <v>1147</v>
      </c>
      <c r="BH34" s="11">
        <v>16</v>
      </c>
      <c r="BI34" s="25">
        <f t="shared" si="10"/>
        <v>1861</v>
      </c>
      <c r="BJ34" s="24">
        <v>342</v>
      </c>
      <c r="BK34" s="11">
        <v>324</v>
      </c>
      <c r="BL34" s="11">
        <v>1464</v>
      </c>
      <c r="BM34" s="11">
        <v>24</v>
      </c>
      <c r="BN34" s="25">
        <f t="shared" si="11"/>
        <v>2154</v>
      </c>
      <c r="BO34" s="24">
        <v>348</v>
      </c>
      <c r="BP34" s="11">
        <v>337</v>
      </c>
      <c r="BQ34" s="11">
        <v>1360</v>
      </c>
      <c r="BR34" s="11">
        <v>14</v>
      </c>
      <c r="BS34" s="25">
        <f t="shared" si="12"/>
        <v>2059</v>
      </c>
      <c r="BT34" s="24">
        <v>387</v>
      </c>
      <c r="BU34" s="11">
        <v>293</v>
      </c>
      <c r="BV34" s="11">
        <v>1072</v>
      </c>
      <c r="BW34" s="11">
        <v>17</v>
      </c>
      <c r="BX34" s="25">
        <f t="shared" si="101"/>
        <v>1769</v>
      </c>
      <c r="BY34" s="24">
        <v>330</v>
      </c>
      <c r="BZ34" s="11">
        <v>281</v>
      </c>
      <c r="CA34" s="11">
        <v>1030</v>
      </c>
      <c r="CB34" s="11">
        <v>29</v>
      </c>
      <c r="CC34" s="25">
        <f t="shared" si="102"/>
        <v>1670</v>
      </c>
      <c r="CD34" s="28">
        <v>312</v>
      </c>
      <c r="CE34" s="11">
        <v>269</v>
      </c>
      <c r="CF34" s="11">
        <v>748</v>
      </c>
      <c r="CG34" s="11">
        <v>25</v>
      </c>
      <c r="CH34" s="25">
        <f t="shared" si="103"/>
        <v>1354</v>
      </c>
      <c r="CI34" s="28">
        <v>321</v>
      </c>
      <c r="CJ34" s="11">
        <v>279</v>
      </c>
      <c r="CK34" s="11">
        <v>953</v>
      </c>
      <c r="CL34" s="11">
        <v>21</v>
      </c>
      <c r="CM34" s="25">
        <f t="shared" si="104"/>
        <v>1574</v>
      </c>
      <c r="CN34" s="48">
        <v>336</v>
      </c>
      <c r="CO34" s="49">
        <v>267</v>
      </c>
      <c r="CP34" s="49">
        <v>782</v>
      </c>
      <c r="CQ34" s="49">
        <v>17</v>
      </c>
      <c r="CR34" s="50">
        <f t="shared" si="105"/>
        <v>1402</v>
      </c>
      <c r="CS34" s="48">
        <v>336</v>
      </c>
      <c r="CT34" s="49">
        <v>286</v>
      </c>
      <c r="CU34" s="49">
        <v>884</v>
      </c>
      <c r="CV34" s="49">
        <v>4</v>
      </c>
      <c r="CW34" s="50">
        <f t="shared" si="106"/>
        <v>1510</v>
      </c>
      <c r="CX34" s="48">
        <v>285</v>
      </c>
      <c r="CY34" s="49">
        <v>282</v>
      </c>
      <c r="CZ34" s="49">
        <v>769</v>
      </c>
      <c r="DA34" s="49">
        <v>2</v>
      </c>
      <c r="DB34" s="50">
        <f t="shared" si="107"/>
        <v>1338</v>
      </c>
      <c r="DC34" s="48">
        <v>420</v>
      </c>
      <c r="DD34" s="49">
        <v>297</v>
      </c>
      <c r="DE34" s="49">
        <v>611</v>
      </c>
      <c r="DF34" s="49">
        <v>4</v>
      </c>
      <c r="DG34" s="50">
        <f t="shared" si="108"/>
        <v>1332</v>
      </c>
      <c r="DH34" s="48">
        <v>365</v>
      </c>
      <c r="DI34" s="49">
        <v>234</v>
      </c>
      <c r="DJ34" s="49">
        <v>416</v>
      </c>
      <c r="DK34" s="49">
        <v>15</v>
      </c>
      <c r="DL34" s="50">
        <f t="shared" si="109"/>
        <v>1030</v>
      </c>
      <c r="DM34" s="20">
        <f t="shared" si="110"/>
        <v>7.278431815933406E-3</v>
      </c>
    </row>
    <row r="35" spans="1:122" x14ac:dyDescent="0.2">
      <c r="A35" s="11" t="s">
        <v>39</v>
      </c>
      <c r="B35" s="11">
        <v>1211</v>
      </c>
      <c r="C35" s="11">
        <v>1270</v>
      </c>
      <c r="D35" s="11">
        <v>4093</v>
      </c>
      <c r="E35" s="11">
        <v>76</v>
      </c>
      <c r="F35" s="25">
        <f t="shared" si="95"/>
        <v>6650</v>
      </c>
      <c r="G35" s="11">
        <v>1274</v>
      </c>
      <c r="H35" s="11">
        <v>1268</v>
      </c>
      <c r="I35" s="11">
        <v>3738</v>
      </c>
      <c r="J35" s="11">
        <v>103</v>
      </c>
      <c r="K35" s="25">
        <f t="shared" si="96"/>
        <v>6383</v>
      </c>
      <c r="L35" s="11">
        <v>1491</v>
      </c>
      <c r="M35" s="11">
        <v>1363</v>
      </c>
      <c r="N35" s="11">
        <v>3858</v>
      </c>
      <c r="O35" s="11">
        <v>86</v>
      </c>
      <c r="P35" s="25">
        <f t="shared" si="97"/>
        <v>6798</v>
      </c>
      <c r="Q35" s="28">
        <v>1477</v>
      </c>
      <c r="R35" s="11">
        <v>1453</v>
      </c>
      <c r="S35" s="11">
        <v>3937</v>
      </c>
      <c r="T35" s="11">
        <v>124</v>
      </c>
      <c r="U35" s="25">
        <f t="shared" si="98"/>
        <v>6991</v>
      </c>
      <c r="V35" s="28">
        <v>1507</v>
      </c>
      <c r="W35" s="11">
        <v>1434</v>
      </c>
      <c r="X35" s="11">
        <v>3952</v>
      </c>
      <c r="Y35" s="11">
        <v>95</v>
      </c>
      <c r="Z35" s="25">
        <f t="shared" si="99"/>
        <v>6988</v>
      </c>
      <c r="AA35" s="28">
        <f>+[1]SC!AB53</f>
        <v>1420</v>
      </c>
      <c r="AB35" s="11">
        <f>+[1]SC!AB58</f>
        <v>1338</v>
      </c>
      <c r="AC35" s="11">
        <f>+[1]SC!AB54</f>
        <v>4528</v>
      </c>
      <c r="AD35" s="11">
        <f>+[1]SC!AB59+[1]SC!AB60</f>
        <v>88</v>
      </c>
      <c r="AE35" s="23">
        <f t="shared" si="6"/>
        <v>7374</v>
      </c>
      <c r="AF35" s="24">
        <f>+[2]SC!AB53</f>
        <v>1339</v>
      </c>
      <c r="AG35" s="11">
        <f>+[2]SC!AB58</f>
        <v>1324</v>
      </c>
      <c r="AH35" s="11">
        <f>+[2]SC!AB54</f>
        <v>4565</v>
      </c>
      <c r="AI35" s="11">
        <f>+[2]SC!AB59+[2]SC!AB60</f>
        <v>90</v>
      </c>
      <c r="AJ35" s="25">
        <f t="shared" si="7"/>
        <v>7318</v>
      </c>
      <c r="AK35" s="26">
        <v>1728</v>
      </c>
      <c r="AL35" s="11">
        <v>1377</v>
      </c>
      <c r="AM35" s="11">
        <v>4209</v>
      </c>
      <c r="AN35" s="11">
        <v>88</v>
      </c>
      <c r="AO35" s="27">
        <f t="shared" si="46"/>
        <v>7402</v>
      </c>
      <c r="AP35" s="24">
        <v>1656</v>
      </c>
      <c r="AQ35" s="11">
        <v>1364</v>
      </c>
      <c r="AR35" s="11">
        <v>3764</v>
      </c>
      <c r="AS35" s="11">
        <v>137</v>
      </c>
      <c r="AT35" s="25">
        <f t="shared" si="8"/>
        <v>6921</v>
      </c>
      <c r="AU35" s="26">
        <v>1703</v>
      </c>
      <c r="AV35" s="11">
        <v>1414</v>
      </c>
      <c r="AW35" s="11">
        <v>3929</v>
      </c>
      <c r="AX35" s="11">
        <v>150</v>
      </c>
      <c r="AY35" s="16">
        <f t="shared" si="100"/>
        <v>7196</v>
      </c>
      <c r="AZ35" s="24">
        <v>1762</v>
      </c>
      <c r="BA35" s="11">
        <v>1358</v>
      </c>
      <c r="BB35" s="11">
        <v>4195</v>
      </c>
      <c r="BC35" s="11">
        <v>127</v>
      </c>
      <c r="BD35" s="25">
        <f t="shared" si="9"/>
        <v>7442</v>
      </c>
      <c r="BE35" s="24">
        <v>1669</v>
      </c>
      <c r="BF35" s="11">
        <v>1385</v>
      </c>
      <c r="BG35" s="11">
        <v>3863</v>
      </c>
      <c r="BH35" s="11">
        <v>121</v>
      </c>
      <c r="BI35" s="25">
        <f t="shared" si="10"/>
        <v>7038</v>
      </c>
      <c r="BJ35" s="24">
        <v>1487</v>
      </c>
      <c r="BK35" s="11">
        <v>1286</v>
      </c>
      <c r="BL35" s="11">
        <v>4280</v>
      </c>
      <c r="BM35" s="11">
        <v>129</v>
      </c>
      <c r="BN35" s="25">
        <f t="shared" si="11"/>
        <v>7182</v>
      </c>
      <c r="BO35" s="24">
        <v>1579</v>
      </c>
      <c r="BP35" s="11">
        <v>1304</v>
      </c>
      <c r="BQ35" s="11">
        <v>4516</v>
      </c>
      <c r="BR35" s="11">
        <v>116</v>
      </c>
      <c r="BS35" s="25">
        <f t="shared" si="12"/>
        <v>7515</v>
      </c>
      <c r="BT35" s="24">
        <v>1552</v>
      </c>
      <c r="BU35" s="11">
        <v>1295</v>
      </c>
      <c r="BV35" s="11">
        <v>4353</v>
      </c>
      <c r="BW35" s="11">
        <v>105</v>
      </c>
      <c r="BX35" s="25">
        <f t="shared" si="101"/>
        <v>7305</v>
      </c>
      <c r="BY35" s="24">
        <v>1654</v>
      </c>
      <c r="BZ35" s="11">
        <v>1390</v>
      </c>
      <c r="CA35" s="11">
        <v>5181</v>
      </c>
      <c r="CB35" s="11">
        <v>96</v>
      </c>
      <c r="CC35" s="25">
        <f t="shared" si="102"/>
        <v>8321</v>
      </c>
      <c r="CD35" s="28">
        <v>1550</v>
      </c>
      <c r="CE35" s="11">
        <v>1936</v>
      </c>
      <c r="CF35" s="11">
        <v>4540</v>
      </c>
      <c r="CG35" s="11">
        <v>89</v>
      </c>
      <c r="CH35" s="25">
        <f t="shared" si="103"/>
        <v>8115</v>
      </c>
      <c r="CI35" s="28">
        <v>1644</v>
      </c>
      <c r="CJ35" s="11">
        <v>1522</v>
      </c>
      <c r="CK35" s="11">
        <v>4592</v>
      </c>
      <c r="CL35" s="11">
        <v>88</v>
      </c>
      <c r="CM35" s="25">
        <f t="shared" si="104"/>
        <v>7846</v>
      </c>
      <c r="CN35" s="48">
        <v>1751</v>
      </c>
      <c r="CO35" s="49">
        <v>1238</v>
      </c>
      <c r="CP35" s="49">
        <v>5193</v>
      </c>
      <c r="CQ35" s="49">
        <v>92</v>
      </c>
      <c r="CR35" s="50">
        <f t="shared" si="105"/>
        <v>8274</v>
      </c>
      <c r="CS35" s="48">
        <v>1516</v>
      </c>
      <c r="CT35" s="49">
        <v>1275</v>
      </c>
      <c r="CU35" s="49">
        <v>4884</v>
      </c>
      <c r="CV35" s="49">
        <v>77</v>
      </c>
      <c r="CW35" s="50">
        <f t="shared" si="106"/>
        <v>7752</v>
      </c>
      <c r="CX35" s="48">
        <v>1459</v>
      </c>
      <c r="CY35" s="49">
        <v>1346</v>
      </c>
      <c r="CZ35" s="49">
        <v>5344</v>
      </c>
      <c r="DA35" s="49">
        <v>79</v>
      </c>
      <c r="DB35" s="50">
        <f t="shared" si="107"/>
        <v>8228</v>
      </c>
      <c r="DC35" s="48">
        <v>1359</v>
      </c>
      <c r="DD35" s="49">
        <v>1226</v>
      </c>
      <c r="DE35" s="49">
        <v>5439</v>
      </c>
      <c r="DF35" s="49">
        <v>120</v>
      </c>
      <c r="DG35" s="50">
        <f t="shared" si="108"/>
        <v>8144</v>
      </c>
      <c r="DH35" s="48">
        <v>1390</v>
      </c>
      <c r="DI35" s="49">
        <v>1373</v>
      </c>
      <c r="DJ35" s="49">
        <v>5438</v>
      </c>
      <c r="DK35" s="49">
        <v>101</v>
      </c>
      <c r="DL35" s="50">
        <f t="shared" si="109"/>
        <v>8302</v>
      </c>
      <c r="DM35" s="20">
        <f t="shared" si="110"/>
        <v>5.8665573724154499E-2</v>
      </c>
    </row>
    <row r="36" spans="1:122" x14ac:dyDescent="0.2">
      <c r="A36" s="11" t="s">
        <v>40</v>
      </c>
      <c r="B36" s="11">
        <v>64</v>
      </c>
      <c r="C36" s="11">
        <v>28</v>
      </c>
      <c r="D36" s="11">
        <v>179</v>
      </c>
      <c r="E36" s="11">
        <v>7</v>
      </c>
      <c r="F36" s="25">
        <f t="shared" si="95"/>
        <v>278</v>
      </c>
      <c r="G36" s="11">
        <v>58</v>
      </c>
      <c r="H36" s="11">
        <v>48</v>
      </c>
      <c r="I36" s="11">
        <v>216</v>
      </c>
      <c r="J36" s="11">
        <v>1</v>
      </c>
      <c r="K36" s="25">
        <f t="shared" si="96"/>
        <v>323</v>
      </c>
      <c r="L36" s="11">
        <v>59</v>
      </c>
      <c r="M36" s="11">
        <v>69</v>
      </c>
      <c r="N36" s="11">
        <v>141</v>
      </c>
      <c r="O36" s="11">
        <v>4</v>
      </c>
      <c r="P36" s="25">
        <f t="shared" si="97"/>
        <v>273</v>
      </c>
      <c r="Q36" s="28">
        <v>62</v>
      </c>
      <c r="R36" s="11">
        <v>37</v>
      </c>
      <c r="S36" s="11">
        <v>196</v>
      </c>
      <c r="T36" s="11">
        <v>6</v>
      </c>
      <c r="U36" s="25">
        <f t="shared" si="98"/>
        <v>301</v>
      </c>
      <c r="V36" s="28">
        <v>69</v>
      </c>
      <c r="W36" s="11">
        <v>46</v>
      </c>
      <c r="X36" s="11">
        <v>310</v>
      </c>
      <c r="Y36" s="11">
        <v>6</v>
      </c>
      <c r="Z36" s="25">
        <f t="shared" si="99"/>
        <v>431</v>
      </c>
      <c r="AA36" s="28">
        <f>+[1]SC!AE53</f>
        <v>55</v>
      </c>
      <c r="AB36" s="11">
        <f>+[1]SC!AE58</f>
        <v>36</v>
      </c>
      <c r="AC36" s="11">
        <f>+[1]SC!AE54</f>
        <v>295</v>
      </c>
      <c r="AD36" s="11">
        <f>+[1]SC!AE59+[1]SC!AE60</f>
        <v>2</v>
      </c>
      <c r="AE36" s="23">
        <f t="shared" si="6"/>
        <v>388</v>
      </c>
      <c r="AF36" s="24">
        <f>+[2]SC!AE53</f>
        <v>60</v>
      </c>
      <c r="AG36" s="11">
        <f>+[2]SC!AE58</f>
        <v>68</v>
      </c>
      <c r="AH36" s="11">
        <f>+[2]SC!AE54</f>
        <v>509</v>
      </c>
      <c r="AI36" s="11">
        <f>+[2]SC!AE59+[2]SC!AE60</f>
        <v>3</v>
      </c>
      <c r="AJ36" s="25">
        <f t="shared" si="7"/>
        <v>640</v>
      </c>
      <c r="AK36" s="26">
        <v>68</v>
      </c>
      <c r="AL36" s="11">
        <v>58</v>
      </c>
      <c r="AM36" s="11">
        <v>525</v>
      </c>
      <c r="AN36" s="11">
        <v>6</v>
      </c>
      <c r="AO36" s="27">
        <f t="shared" si="46"/>
        <v>657</v>
      </c>
      <c r="AP36" s="24">
        <v>80</v>
      </c>
      <c r="AQ36" s="11">
        <v>69</v>
      </c>
      <c r="AR36" s="11">
        <v>363</v>
      </c>
      <c r="AS36" s="11">
        <v>4</v>
      </c>
      <c r="AT36" s="25">
        <f t="shared" si="8"/>
        <v>516</v>
      </c>
      <c r="AU36" s="26">
        <v>83</v>
      </c>
      <c r="AV36" s="11">
        <v>55</v>
      </c>
      <c r="AW36" s="11">
        <v>476</v>
      </c>
      <c r="AX36" s="11">
        <v>4</v>
      </c>
      <c r="AY36" s="16">
        <f t="shared" si="100"/>
        <v>618</v>
      </c>
      <c r="AZ36" s="24">
        <v>78</v>
      </c>
      <c r="BA36" s="11">
        <v>70</v>
      </c>
      <c r="BB36" s="11">
        <v>641</v>
      </c>
      <c r="BC36" s="11">
        <v>7</v>
      </c>
      <c r="BD36" s="25">
        <f t="shared" si="9"/>
        <v>796</v>
      </c>
      <c r="BE36" s="24">
        <v>86</v>
      </c>
      <c r="BF36" s="11">
        <v>50</v>
      </c>
      <c r="BG36" s="11">
        <v>424</v>
      </c>
      <c r="BH36" s="11">
        <v>1</v>
      </c>
      <c r="BI36" s="25">
        <f t="shared" si="10"/>
        <v>561</v>
      </c>
      <c r="BJ36" s="24">
        <v>78</v>
      </c>
      <c r="BK36" s="11">
        <v>86</v>
      </c>
      <c r="BL36" s="11">
        <v>535</v>
      </c>
      <c r="BM36" s="11">
        <v>8</v>
      </c>
      <c r="BN36" s="25">
        <f t="shared" si="11"/>
        <v>707</v>
      </c>
      <c r="BO36" s="24">
        <v>75</v>
      </c>
      <c r="BP36" s="11">
        <v>46</v>
      </c>
      <c r="BQ36" s="11">
        <v>778</v>
      </c>
      <c r="BR36" s="11">
        <v>8</v>
      </c>
      <c r="BS36" s="25">
        <f t="shared" si="12"/>
        <v>907</v>
      </c>
      <c r="BT36" s="24">
        <v>58</v>
      </c>
      <c r="BU36" s="11">
        <v>64</v>
      </c>
      <c r="BV36" s="11">
        <v>727</v>
      </c>
      <c r="BW36" s="11">
        <v>7</v>
      </c>
      <c r="BX36" s="25">
        <f t="shared" si="101"/>
        <v>856</v>
      </c>
      <c r="BY36" s="24">
        <v>61</v>
      </c>
      <c r="BZ36" s="11">
        <v>70</v>
      </c>
      <c r="CA36" s="11">
        <v>455</v>
      </c>
      <c r="CB36" s="11">
        <v>3</v>
      </c>
      <c r="CC36" s="25">
        <f t="shared" si="102"/>
        <v>589</v>
      </c>
      <c r="CD36" s="28">
        <v>72</v>
      </c>
      <c r="CE36" s="11">
        <v>65</v>
      </c>
      <c r="CF36" s="11">
        <v>428</v>
      </c>
      <c r="CG36" s="11">
        <v>15</v>
      </c>
      <c r="CH36" s="25">
        <f t="shared" si="103"/>
        <v>580</v>
      </c>
      <c r="CI36" s="28">
        <v>65</v>
      </c>
      <c r="CJ36" s="11">
        <v>73</v>
      </c>
      <c r="CK36" s="11">
        <v>290</v>
      </c>
      <c r="CL36" s="11">
        <v>0</v>
      </c>
      <c r="CM36" s="25">
        <f t="shared" si="104"/>
        <v>428</v>
      </c>
      <c r="CN36" s="48">
        <v>74</v>
      </c>
      <c r="CO36" s="49">
        <v>62</v>
      </c>
      <c r="CP36" s="49">
        <v>340</v>
      </c>
      <c r="CQ36" s="49">
        <v>5</v>
      </c>
      <c r="CR36" s="50">
        <f t="shared" si="105"/>
        <v>481</v>
      </c>
      <c r="CS36" s="48">
        <v>60</v>
      </c>
      <c r="CT36" s="49">
        <v>40</v>
      </c>
      <c r="CU36" s="49">
        <v>204</v>
      </c>
      <c r="CV36" s="49">
        <v>6</v>
      </c>
      <c r="CW36" s="50">
        <f t="shared" si="106"/>
        <v>310</v>
      </c>
      <c r="CX36" s="48">
        <v>53</v>
      </c>
      <c r="CY36" s="49">
        <v>49</v>
      </c>
      <c r="CZ36" s="49">
        <v>196</v>
      </c>
      <c r="DA36" s="49">
        <v>1</v>
      </c>
      <c r="DB36" s="50">
        <f t="shared" si="107"/>
        <v>299</v>
      </c>
      <c r="DC36" s="48">
        <v>80</v>
      </c>
      <c r="DD36" s="49">
        <v>39</v>
      </c>
      <c r="DE36" s="49">
        <v>296</v>
      </c>
      <c r="DF36" s="49">
        <v>1</v>
      </c>
      <c r="DG36" s="50">
        <f t="shared" si="108"/>
        <v>416</v>
      </c>
      <c r="DH36" s="48">
        <v>49</v>
      </c>
      <c r="DI36" s="49">
        <v>32</v>
      </c>
      <c r="DJ36" s="49">
        <v>245</v>
      </c>
      <c r="DK36" s="49">
        <v>0</v>
      </c>
      <c r="DL36" s="50">
        <f t="shared" si="109"/>
        <v>326</v>
      </c>
      <c r="DM36" s="20">
        <f t="shared" si="110"/>
        <v>2.3036590019362042E-3</v>
      </c>
    </row>
    <row r="37" spans="1:122" x14ac:dyDescent="0.2">
      <c r="A37" s="11" t="s">
        <v>41</v>
      </c>
      <c r="B37" s="11">
        <v>58</v>
      </c>
      <c r="C37" s="11">
        <v>46</v>
      </c>
      <c r="D37" s="11">
        <v>104</v>
      </c>
      <c r="E37" s="11">
        <v>1</v>
      </c>
      <c r="F37" s="25">
        <f t="shared" si="95"/>
        <v>209</v>
      </c>
      <c r="G37" s="11">
        <v>50</v>
      </c>
      <c r="H37" s="11">
        <v>38</v>
      </c>
      <c r="I37" s="11">
        <v>45</v>
      </c>
      <c r="J37" s="11">
        <v>1</v>
      </c>
      <c r="K37" s="25">
        <f t="shared" si="96"/>
        <v>134</v>
      </c>
      <c r="L37" s="11">
        <v>61</v>
      </c>
      <c r="M37" s="11">
        <v>14</v>
      </c>
      <c r="N37" s="11">
        <v>25</v>
      </c>
      <c r="O37" s="11">
        <v>3</v>
      </c>
      <c r="P37" s="25">
        <f t="shared" si="97"/>
        <v>103</v>
      </c>
      <c r="Q37" s="28">
        <v>54</v>
      </c>
      <c r="R37" s="11">
        <v>30</v>
      </c>
      <c r="S37" s="11">
        <v>158</v>
      </c>
      <c r="T37" s="11">
        <v>1</v>
      </c>
      <c r="U37" s="25">
        <f t="shared" si="98"/>
        <v>243</v>
      </c>
      <c r="V37" s="28">
        <v>71</v>
      </c>
      <c r="W37" s="11">
        <v>36</v>
      </c>
      <c r="X37" s="11">
        <v>152</v>
      </c>
      <c r="Y37" s="11">
        <v>0</v>
      </c>
      <c r="Z37" s="25">
        <f t="shared" si="99"/>
        <v>259</v>
      </c>
      <c r="AA37" s="28">
        <f>+[1]SC!AH53</f>
        <v>57</v>
      </c>
      <c r="AB37" s="11">
        <f>+[1]SC!AH58</f>
        <v>30</v>
      </c>
      <c r="AC37" s="11">
        <f>+[1]SC!AH54</f>
        <v>109</v>
      </c>
      <c r="AD37" s="11">
        <f>+[1]SC!AH59+[1]SC!AH60</f>
        <v>1</v>
      </c>
      <c r="AE37" s="23">
        <f t="shared" si="6"/>
        <v>197</v>
      </c>
      <c r="AF37" s="24">
        <f>+[2]SC!AH53</f>
        <v>67</v>
      </c>
      <c r="AG37" s="11">
        <f>+[2]SC!AH58</f>
        <v>31</v>
      </c>
      <c r="AH37" s="11">
        <f>+[2]SC!AH54</f>
        <v>73</v>
      </c>
      <c r="AI37" s="11">
        <f>+[2]SC!AH59+[2]SC!AH60</f>
        <v>0</v>
      </c>
      <c r="AJ37" s="25">
        <f t="shared" si="7"/>
        <v>171</v>
      </c>
      <c r="AK37" s="26">
        <v>70</v>
      </c>
      <c r="AL37" s="11">
        <v>50</v>
      </c>
      <c r="AM37" s="11">
        <v>110</v>
      </c>
      <c r="AN37" s="11">
        <v>1</v>
      </c>
      <c r="AO37" s="27">
        <f t="shared" si="46"/>
        <v>231</v>
      </c>
      <c r="AP37" s="24">
        <v>77</v>
      </c>
      <c r="AQ37" s="11">
        <v>29</v>
      </c>
      <c r="AR37" s="11">
        <v>67</v>
      </c>
      <c r="AS37" s="11">
        <v>6</v>
      </c>
      <c r="AT37" s="25">
        <f t="shared" si="8"/>
        <v>179</v>
      </c>
      <c r="AU37" s="26">
        <v>48</v>
      </c>
      <c r="AV37" s="11">
        <v>39</v>
      </c>
      <c r="AW37" s="11">
        <v>195</v>
      </c>
      <c r="AX37" s="11">
        <v>0</v>
      </c>
      <c r="AY37" s="16">
        <f t="shared" si="100"/>
        <v>282</v>
      </c>
      <c r="AZ37" s="24">
        <v>45</v>
      </c>
      <c r="BA37" s="11">
        <v>41</v>
      </c>
      <c r="BB37" s="11">
        <v>283</v>
      </c>
      <c r="BC37" s="11">
        <v>0</v>
      </c>
      <c r="BD37" s="25">
        <f t="shared" si="9"/>
        <v>369</v>
      </c>
      <c r="BE37" s="24">
        <v>62</v>
      </c>
      <c r="BF37" s="11">
        <v>55</v>
      </c>
      <c r="BG37" s="11">
        <v>464</v>
      </c>
      <c r="BH37" s="11">
        <v>0</v>
      </c>
      <c r="BI37" s="25">
        <f t="shared" si="10"/>
        <v>581</v>
      </c>
      <c r="BJ37" s="24">
        <v>65</v>
      </c>
      <c r="BK37" s="11">
        <v>82</v>
      </c>
      <c r="BL37" s="11">
        <v>592</v>
      </c>
      <c r="BM37" s="11">
        <v>1</v>
      </c>
      <c r="BN37" s="25">
        <f t="shared" si="11"/>
        <v>740</v>
      </c>
      <c r="BO37" s="24">
        <v>84</v>
      </c>
      <c r="BP37" s="11">
        <v>49</v>
      </c>
      <c r="BQ37" s="11">
        <v>312</v>
      </c>
      <c r="BR37" s="11">
        <v>1</v>
      </c>
      <c r="BS37" s="25">
        <f t="shared" si="12"/>
        <v>446</v>
      </c>
      <c r="BT37" s="24">
        <v>78</v>
      </c>
      <c r="BU37" s="11">
        <v>43</v>
      </c>
      <c r="BV37" s="11">
        <v>265</v>
      </c>
      <c r="BW37" s="11">
        <v>10</v>
      </c>
      <c r="BX37" s="25">
        <f t="shared" si="101"/>
        <v>396</v>
      </c>
      <c r="BY37" s="24">
        <v>57</v>
      </c>
      <c r="BZ37" s="11">
        <v>94</v>
      </c>
      <c r="CA37" s="11">
        <v>486</v>
      </c>
      <c r="CB37" s="11">
        <v>2</v>
      </c>
      <c r="CC37" s="25">
        <f t="shared" si="102"/>
        <v>639</v>
      </c>
      <c r="CD37" s="28">
        <v>52</v>
      </c>
      <c r="CE37" s="11">
        <v>68</v>
      </c>
      <c r="CF37" s="11">
        <v>653</v>
      </c>
      <c r="CG37" s="11">
        <v>9</v>
      </c>
      <c r="CH37" s="25">
        <f t="shared" si="103"/>
        <v>782</v>
      </c>
      <c r="CI37" s="28">
        <v>59</v>
      </c>
      <c r="CJ37" s="11">
        <v>52</v>
      </c>
      <c r="CK37" s="11">
        <v>236</v>
      </c>
      <c r="CL37" s="11">
        <v>4</v>
      </c>
      <c r="CM37" s="25">
        <f t="shared" si="104"/>
        <v>351</v>
      </c>
      <c r="CN37" s="48">
        <v>55</v>
      </c>
      <c r="CO37" s="49">
        <v>24</v>
      </c>
      <c r="CP37" s="49">
        <v>175</v>
      </c>
      <c r="CQ37" s="49">
        <v>0</v>
      </c>
      <c r="CR37" s="50">
        <f t="shared" si="105"/>
        <v>254</v>
      </c>
      <c r="CS37" s="48">
        <v>60</v>
      </c>
      <c r="CT37" s="49">
        <v>33</v>
      </c>
      <c r="CU37" s="49">
        <v>189</v>
      </c>
      <c r="CV37" s="49">
        <v>0</v>
      </c>
      <c r="CW37" s="50">
        <f t="shared" si="106"/>
        <v>282</v>
      </c>
      <c r="CX37" s="48">
        <v>58</v>
      </c>
      <c r="CY37" s="49">
        <v>31</v>
      </c>
      <c r="CZ37" s="49">
        <v>141</v>
      </c>
      <c r="DA37" s="49">
        <v>1</v>
      </c>
      <c r="DB37" s="50">
        <f t="shared" si="107"/>
        <v>231</v>
      </c>
      <c r="DC37" s="48">
        <v>60</v>
      </c>
      <c r="DD37" s="49">
        <v>38</v>
      </c>
      <c r="DE37" s="49">
        <v>179</v>
      </c>
      <c r="DF37" s="49">
        <v>1</v>
      </c>
      <c r="DG37" s="50">
        <f t="shared" si="108"/>
        <v>278</v>
      </c>
      <c r="DH37" s="48">
        <v>52</v>
      </c>
      <c r="DI37" s="49">
        <v>30</v>
      </c>
      <c r="DJ37" s="49">
        <v>124</v>
      </c>
      <c r="DK37" s="49">
        <v>2</v>
      </c>
      <c r="DL37" s="50">
        <f t="shared" si="109"/>
        <v>208</v>
      </c>
      <c r="DM37" s="20">
        <f t="shared" si="110"/>
        <v>1.4698192404991731E-3</v>
      </c>
    </row>
    <row r="38" spans="1:122" x14ac:dyDescent="0.2">
      <c r="A38" s="11" t="s">
        <v>42</v>
      </c>
      <c r="B38" s="11">
        <v>41</v>
      </c>
      <c r="C38" s="11">
        <v>32</v>
      </c>
      <c r="D38" s="11">
        <v>46</v>
      </c>
      <c r="E38" s="11">
        <v>1</v>
      </c>
      <c r="F38" s="25">
        <f t="shared" si="95"/>
        <v>120</v>
      </c>
      <c r="G38" s="11">
        <v>43</v>
      </c>
      <c r="H38" s="11">
        <v>39</v>
      </c>
      <c r="I38" s="11">
        <v>14</v>
      </c>
      <c r="J38" s="11">
        <v>0</v>
      </c>
      <c r="K38" s="25">
        <f t="shared" si="96"/>
        <v>96</v>
      </c>
      <c r="L38" s="11">
        <v>59</v>
      </c>
      <c r="M38" s="11">
        <v>29</v>
      </c>
      <c r="N38" s="11">
        <v>81</v>
      </c>
      <c r="O38" s="11">
        <v>0</v>
      </c>
      <c r="P38" s="25">
        <f t="shared" si="97"/>
        <v>169</v>
      </c>
      <c r="Q38" s="28">
        <v>70</v>
      </c>
      <c r="R38" s="11">
        <v>26</v>
      </c>
      <c r="S38" s="11">
        <v>96</v>
      </c>
      <c r="T38" s="11">
        <v>0</v>
      </c>
      <c r="U38" s="25">
        <f t="shared" si="98"/>
        <v>192</v>
      </c>
      <c r="V38" s="28">
        <v>77</v>
      </c>
      <c r="W38" s="11">
        <v>28</v>
      </c>
      <c r="X38" s="11">
        <v>87</v>
      </c>
      <c r="Y38" s="11">
        <v>0</v>
      </c>
      <c r="Z38" s="25">
        <f t="shared" si="99"/>
        <v>192</v>
      </c>
      <c r="AA38" s="28">
        <f>+[1]SC!AK53</f>
        <v>87</v>
      </c>
      <c r="AB38" s="11">
        <f>+[1]SC!AK58</f>
        <v>20</v>
      </c>
      <c r="AC38" s="11">
        <f>+[1]SC!AK54</f>
        <v>80</v>
      </c>
      <c r="AD38" s="11">
        <f>+[1]SC!AK59+[1]SC!AK60</f>
        <v>0</v>
      </c>
      <c r="AE38" s="23">
        <f t="shared" si="6"/>
        <v>187</v>
      </c>
      <c r="AF38" s="24">
        <f>+[2]SC!AK53</f>
        <v>72</v>
      </c>
      <c r="AG38" s="11">
        <f>+[2]SC!AK58</f>
        <v>23</v>
      </c>
      <c r="AH38" s="11">
        <f>+[2]SC!AK54</f>
        <v>33</v>
      </c>
      <c r="AI38" s="11">
        <f>+[2]SC!AK59+[2]SC!AK60</f>
        <v>0</v>
      </c>
      <c r="AJ38" s="25">
        <f t="shared" si="7"/>
        <v>128</v>
      </c>
      <c r="AK38" s="26">
        <v>79</v>
      </c>
      <c r="AL38" s="11">
        <v>16</v>
      </c>
      <c r="AM38" s="11">
        <v>22</v>
      </c>
      <c r="AN38" s="11">
        <v>0</v>
      </c>
      <c r="AO38" s="27">
        <f t="shared" si="46"/>
        <v>117</v>
      </c>
      <c r="AP38" s="24">
        <v>71</v>
      </c>
      <c r="AQ38" s="11">
        <v>25</v>
      </c>
      <c r="AR38" s="11">
        <v>40</v>
      </c>
      <c r="AS38" s="11">
        <v>2</v>
      </c>
      <c r="AT38" s="25">
        <f t="shared" si="8"/>
        <v>138</v>
      </c>
      <c r="AU38" s="26">
        <v>59</v>
      </c>
      <c r="AV38" s="11">
        <v>20</v>
      </c>
      <c r="AW38" s="11">
        <v>22</v>
      </c>
      <c r="AX38" s="11">
        <v>3</v>
      </c>
      <c r="AY38" s="16">
        <f t="shared" si="100"/>
        <v>104</v>
      </c>
      <c r="AZ38" s="24">
        <v>75</v>
      </c>
      <c r="BA38" s="11">
        <v>26</v>
      </c>
      <c r="BB38" s="11">
        <v>56</v>
      </c>
      <c r="BC38" s="11">
        <v>0</v>
      </c>
      <c r="BD38" s="25">
        <f t="shared" si="9"/>
        <v>157</v>
      </c>
      <c r="BE38" s="24">
        <v>61</v>
      </c>
      <c r="BF38" s="11">
        <v>24</v>
      </c>
      <c r="BG38" s="11">
        <v>17</v>
      </c>
      <c r="BH38" s="11">
        <v>0</v>
      </c>
      <c r="BI38" s="25">
        <f t="shared" si="10"/>
        <v>102</v>
      </c>
      <c r="BJ38" s="24">
        <v>52</v>
      </c>
      <c r="BK38" s="11">
        <v>24</v>
      </c>
      <c r="BL38" s="11">
        <v>12</v>
      </c>
      <c r="BM38" s="11">
        <v>3</v>
      </c>
      <c r="BN38" s="25">
        <f t="shared" si="11"/>
        <v>91</v>
      </c>
      <c r="BO38" s="24">
        <v>58</v>
      </c>
      <c r="BP38" s="11">
        <v>27</v>
      </c>
      <c r="BQ38" s="11">
        <v>17</v>
      </c>
      <c r="BR38" s="11">
        <v>0</v>
      </c>
      <c r="BS38" s="25">
        <f t="shared" si="12"/>
        <v>102</v>
      </c>
      <c r="BT38" s="24">
        <v>50</v>
      </c>
      <c r="BU38" s="11">
        <v>28</v>
      </c>
      <c r="BV38" s="11">
        <v>62</v>
      </c>
      <c r="BW38" s="11">
        <v>0</v>
      </c>
      <c r="BX38" s="25">
        <f t="shared" si="101"/>
        <v>140</v>
      </c>
      <c r="BY38" s="24">
        <v>42</v>
      </c>
      <c r="BZ38" s="11">
        <v>57</v>
      </c>
      <c r="CA38" s="11">
        <v>82</v>
      </c>
      <c r="CB38" s="11">
        <v>3</v>
      </c>
      <c r="CC38" s="25">
        <f t="shared" si="102"/>
        <v>184</v>
      </c>
      <c r="CD38" s="28">
        <v>42</v>
      </c>
      <c r="CE38" s="11">
        <v>61</v>
      </c>
      <c r="CF38" s="11">
        <v>127</v>
      </c>
      <c r="CG38" s="11">
        <v>2</v>
      </c>
      <c r="CH38" s="25">
        <f t="shared" si="103"/>
        <v>232</v>
      </c>
      <c r="CI38" s="28">
        <v>46</v>
      </c>
      <c r="CJ38" s="11">
        <v>75</v>
      </c>
      <c r="CK38" s="11">
        <v>42</v>
      </c>
      <c r="CL38" s="11">
        <v>2</v>
      </c>
      <c r="CM38" s="25">
        <f t="shared" si="104"/>
        <v>165</v>
      </c>
      <c r="CN38" s="48">
        <v>52</v>
      </c>
      <c r="CO38" s="49">
        <v>44</v>
      </c>
      <c r="CP38" s="49">
        <v>29</v>
      </c>
      <c r="CQ38" s="49">
        <v>2</v>
      </c>
      <c r="CR38" s="50">
        <f t="shared" si="105"/>
        <v>127</v>
      </c>
      <c r="CS38" s="48">
        <v>35</v>
      </c>
      <c r="CT38" s="49">
        <v>58</v>
      </c>
      <c r="CU38" s="49">
        <v>67</v>
      </c>
      <c r="CV38" s="49">
        <v>0</v>
      </c>
      <c r="CW38" s="50">
        <f t="shared" si="106"/>
        <v>160</v>
      </c>
      <c r="CX38" s="48">
        <v>44</v>
      </c>
      <c r="CY38" s="49">
        <v>40</v>
      </c>
      <c r="CZ38" s="49">
        <v>42</v>
      </c>
      <c r="DA38" s="49">
        <v>3</v>
      </c>
      <c r="DB38" s="50">
        <f t="shared" si="107"/>
        <v>129</v>
      </c>
      <c r="DC38" s="48">
        <v>50</v>
      </c>
      <c r="DD38" s="49">
        <v>29</v>
      </c>
      <c r="DE38" s="49">
        <v>75</v>
      </c>
      <c r="DF38" s="49">
        <v>1</v>
      </c>
      <c r="DG38" s="50">
        <f t="shared" si="108"/>
        <v>155</v>
      </c>
      <c r="DH38" s="48">
        <v>33</v>
      </c>
      <c r="DI38" s="49">
        <v>17</v>
      </c>
      <c r="DJ38" s="49">
        <v>14</v>
      </c>
      <c r="DK38" s="49">
        <v>1</v>
      </c>
      <c r="DL38" s="50">
        <f t="shared" si="109"/>
        <v>65</v>
      </c>
      <c r="DM38" s="20">
        <f t="shared" si="110"/>
        <v>4.5931851265599161E-4</v>
      </c>
    </row>
    <row r="39" spans="1:122" s="29" customFormat="1" ht="15.75" x14ac:dyDescent="0.25">
      <c r="A39" s="33" t="s">
        <v>43</v>
      </c>
      <c r="B39" s="33">
        <f>SUM(B30:B38)</f>
        <v>5233</v>
      </c>
      <c r="C39" s="33">
        <f>SUM(C30:C38)</f>
        <v>4199</v>
      </c>
      <c r="D39" s="33">
        <f>SUM(D30:D38)</f>
        <v>15074</v>
      </c>
      <c r="E39" s="33">
        <f>SUM(E30:E38)</f>
        <v>346</v>
      </c>
      <c r="F39" s="36">
        <f t="shared" si="95"/>
        <v>24852</v>
      </c>
      <c r="G39" s="33">
        <f>SUM(G30:G38)</f>
        <v>5438</v>
      </c>
      <c r="H39" s="33">
        <f>SUM(H30:H38)</f>
        <v>4597</v>
      </c>
      <c r="I39" s="33">
        <f>SUM(I30:I38)</f>
        <v>15167</v>
      </c>
      <c r="J39" s="33">
        <f>SUM(J30:J38)</f>
        <v>333</v>
      </c>
      <c r="K39" s="36">
        <f t="shared" si="96"/>
        <v>25535</v>
      </c>
      <c r="L39" s="33">
        <f>SUM(L30:L38)</f>
        <v>5895</v>
      </c>
      <c r="M39" s="33">
        <f>SUM(M30:M38)</f>
        <v>5049</v>
      </c>
      <c r="N39" s="33">
        <f>SUM(N30:N38)</f>
        <v>16996</v>
      </c>
      <c r="O39" s="33">
        <f>SUM(O30:O38)</f>
        <v>347</v>
      </c>
      <c r="P39" s="36">
        <f t="shared" si="97"/>
        <v>28287</v>
      </c>
      <c r="Q39" s="40">
        <f>SUM(Q30:Q38)</f>
        <v>6107</v>
      </c>
      <c r="R39" s="33">
        <f>SUM(R30:R38)</f>
        <v>5196</v>
      </c>
      <c r="S39" s="33">
        <f>SUM(S30:S38)</f>
        <v>16918</v>
      </c>
      <c r="T39" s="33">
        <f>SUM(T30:T38)</f>
        <v>370</v>
      </c>
      <c r="U39" s="36">
        <f t="shared" si="98"/>
        <v>28591</v>
      </c>
      <c r="V39" s="40">
        <f>SUM(V30:V38)</f>
        <v>6330</v>
      </c>
      <c r="W39" s="33">
        <f>SUM(W30:W38)</f>
        <v>5055</v>
      </c>
      <c r="X39" s="33">
        <f>SUM(X30:X38)</f>
        <v>16959</v>
      </c>
      <c r="Y39" s="33">
        <f>SUM(Y30:Y38)</f>
        <v>314</v>
      </c>
      <c r="Z39" s="36">
        <f t="shared" si="99"/>
        <v>28658</v>
      </c>
      <c r="AA39" s="40">
        <f>SUM(AA30:AA38)</f>
        <v>6409</v>
      </c>
      <c r="AB39" s="33">
        <f>SUM(AB30:AB38)</f>
        <v>4927</v>
      </c>
      <c r="AC39" s="33">
        <f>SUM(AC30:AC38)</f>
        <v>15783</v>
      </c>
      <c r="AD39" s="33">
        <f>SUM(AD30:AD38)</f>
        <v>352</v>
      </c>
      <c r="AE39" s="34">
        <f t="shared" si="6"/>
        <v>27471</v>
      </c>
      <c r="AF39" s="35">
        <f>SUM(AF30:AF38)</f>
        <v>6214</v>
      </c>
      <c r="AG39" s="33">
        <f>SUM(AG30:AG38)</f>
        <v>4868</v>
      </c>
      <c r="AH39" s="33">
        <f>SUM(AH30:AH38)</f>
        <v>16209</v>
      </c>
      <c r="AI39" s="33">
        <f>SUM(AI30:AI38)</f>
        <v>413</v>
      </c>
      <c r="AJ39" s="36">
        <f t="shared" si="7"/>
        <v>27704</v>
      </c>
      <c r="AK39" s="37">
        <f t="shared" ref="AK39:AS39" si="111">SUM(AK30:AK38)</f>
        <v>6946</v>
      </c>
      <c r="AL39" s="33">
        <f t="shared" si="111"/>
        <v>5316</v>
      </c>
      <c r="AM39" s="33">
        <f t="shared" si="111"/>
        <v>17172</v>
      </c>
      <c r="AN39" s="33">
        <f t="shared" si="111"/>
        <v>415</v>
      </c>
      <c r="AO39" s="38">
        <f t="shared" si="111"/>
        <v>29849</v>
      </c>
      <c r="AP39" s="35">
        <f t="shared" si="111"/>
        <v>7305</v>
      </c>
      <c r="AQ39" s="33">
        <f t="shared" si="111"/>
        <v>5051</v>
      </c>
      <c r="AR39" s="33">
        <f t="shared" si="111"/>
        <v>16762</v>
      </c>
      <c r="AS39" s="33">
        <f t="shared" si="111"/>
        <v>533</v>
      </c>
      <c r="AT39" s="36">
        <f t="shared" si="8"/>
        <v>29651</v>
      </c>
      <c r="AU39" s="39">
        <f>SUM(AU30:AU38)</f>
        <v>7062</v>
      </c>
      <c r="AV39" s="33">
        <f>SUM(AV30:AV38)</f>
        <v>4907</v>
      </c>
      <c r="AW39" s="33">
        <f>SUM(AW30:AW38)</f>
        <v>17584</v>
      </c>
      <c r="AX39" s="33">
        <f>SUM(AX30:AX38)</f>
        <v>543</v>
      </c>
      <c r="AY39" s="38">
        <f>SUM(AU39:AX39)</f>
        <v>30096</v>
      </c>
      <c r="AZ39" s="35">
        <f>SUM(AZ30:AZ38)</f>
        <v>7343</v>
      </c>
      <c r="BA39" s="33">
        <f>SUM(BA30:BA38)</f>
        <v>4995</v>
      </c>
      <c r="BB39" s="33">
        <f>SUM(BB30:BB38)</f>
        <v>18586</v>
      </c>
      <c r="BC39" s="33">
        <f>SUM(BC30:BC38)</f>
        <v>550</v>
      </c>
      <c r="BD39" s="36">
        <f t="shared" si="9"/>
        <v>31474</v>
      </c>
      <c r="BE39" s="35">
        <f>SUM(BE30:BE38)</f>
        <v>7200</v>
      </c>
      <c r="BF39" s="33">
        <f>SUM(BF30:BF38)</f>
        <v>5204</v>
      </c>
      <c r="BG39" s="33">
        <f>SUM(BG30:BG38)</f>
        <v>19539</v>
      </c>
      <c r="BH39" s="33">
        <f>SUM(BH30:BH38)</f>
        <v>510</v>
      </c>
      <c r="BI39" s="36">
        <f t="shared" si="10"/>
        <v>32453</v>
      </c>
      <c r="BJ39" s="35">
        <f>SUM(BJ30:BJ38)</f>
        <v>6678</v>
      </c>
      <c r="BK39" s="33">
        <f>SUM(BK30:BK38)</f>
        <v>5615</v>
      </c>
      <c r="BL39" s="33">
        <f>SUM(BL30:BL38)</f>
        <v>20060</v>
      </c>
      <c r="BM39" s="33">
        <f>SUM(BM30:BM38)</f>
        <v>483</v>
      </c>
      <c r="BN39" s="36">
        <f t="shared" si="11"/>
        <v>32836</v>
      </c>
      <c r="BO39" s="35">
        <f>SUM(BO30:BO38)</f>
        <v>7060</v>
      </c>
      <c r="BP39" s="33">
        <f>SUM(BP30:BP38)</f>
        <v>5814</v>
      </c>
      <c r="BQ39" s="33">
        <f>SUM(BQ30:BQ38)</f>
        <v>20367</v>
      </c>
      <c r="BR39" s="33">
        <f>SUM(BR30:BR38)</f>
        <v>460</v>
      </c>
      <c r="BS39" s="36">
        <f t="shared" si="12"/>
        <v>33701</v>
      </c>
      <c r="BT39" s="35">
        <f>SUM(BT30:BT38)</f>
        <v>6864</v>
      </c>
      <c r="BU39" s="33">
        <f>SUM(BU30:BU38)</f>
        <v>6272</v>
      </c>
      <c r="BV39" s="33">
        <f>SUM(BV30:BV38)</f>
        <v>22490</v>
      </c>
      <c r="BW39" s="33">
        <f>SUM(BW30:BW38)</f>
        <v>436</v>
      </c>
      <c r="BX39" s="36">
        <f t="shared" si="101"/>
        <v>36062</v>
      </c>
      <c r="BY39" s="35">
        <f>SUM(BY30:BY38)</f>
        <v>7260</v>
      </c>
      <c r="BZ39" s="33">
        <f>SUM(BZ30:BZ38)</f>
        <v>6075</v>
      </c>
      <c r="CA39" s="33">
        <f>SUM(CA30:CA38)</f>
        <v>20396</v>
      </c>
      <c r="CB39" s="33">
        <f>SUM(CB30:CB38)</f>
        <v>470</v>
      </c>
      <c r="CC39" s="36">
        <f t="shared" si="102"/>
        <v>34201</v>
      </c>
      <c r="CD39" s="40">
        <f>SUM(CD30:CD38)</f>
        <v>6866</v>
      </c>
      <c r="CE39" s="33">
        <f>SUM(CE30:CE38)</f>
        <v>6760</v>
      </c>
      <c r="CF39" s="33">
        <f>SUM(CF30:CF38)</f>
        <v>16969</v>
      </c>
      <c r="CG39" s="33">
        <f>SUM(CG30:CG38)</f>
        <v>434</v>
      </c>
      <c r="CH39" s="36">
        <f t="shared" si="103"/>
        <v>31029</v>
      </c>
      <c r="CI39" s="40">
        <f>SUM(CI30:CI38)</f>
        <v>7270</v>
      </c>
      <c r="CJ39" s="33">
        <f>SUM(CJ30:CJ38)</f>
        <v>6466</v>
      </c>
      <c r="CK39" s="33">
        <f>SUM(CK30:CK38)</f>
        <v>15376</v>
      </c>
      <c r="CL39" s="33">
        <f>SUM(CL30:CL38)</f>
        <v>413</v>
      </c>
      <c r="CM39" s="36">
        <f t="shared" si="104"/>
        <v>29525</v>
      </c>
      <c r="CN39" s="40">
        <f>SUM(CN30:CN38)</f>
        <v>6947</v>
      </c>
      <c r="CO39" s="33">
        <f>SUM(CO30:CO38)</f>
        <v>6036</v>
      </c>
      <c r="CP39" s="33">
        <f>SUM(CP30:CP38)</f>
        <v>16428</v>
      </c>
      <c r="CQ39" s="33">
        <f>SUM(CQ30:CQ38)</f>
        <v>445</v>
      </c>
      <c r="CR39" s="36">
        <f t="shared" si="105"/>
        <v>29856</v>
      </c>
      <c r="CS39" s="40">
        <f>SUM(CS30:CS38)</f>
        <v>6334</v>
      </c>
      <c r="CT39" s="33">
        <f>SUM(CT30:CT38)</f>
        <v>5973</v>
      </c>
      <c r="CU39" s="33">
        <f>SUM(CU30:CU38)</f>
        <v>16377</v>
      </c>
      <c r="CV39" s="33">
        <f>SUM(CV30:CV38)</f>
        <v>348</v>
      </c>
      <c r="CW39" s="36">
        <f t="shared" si="106"/>
        <v>29032</v>
      </c>
      <c r="CX39" s="40">
        <f>SUM(CX30:CX38)</f>
        <v>6086</v>
      </c>
      <c r="CY39" s="33">
        <f>SUM(CY30:CY38)</f>
        <v>5742</v>
      </c>
      <c r="CZ39" s="33">
        <f>SUM(CZ30:CZ38)</f>
        <v>16415</v>
      </c>
      <c r="DA39" s="33">
        <f>SUM(DA30:DA38)</f>
        <v>299</v>
      </c>
      <c r="DB39" s="36">
        <f t="shared" si="107"/>
        <v>28542</v>
      </c>
      <c r="DC39" s="40">
        <f>SUM(DC30:DC38)</f>
        <v>5948</v>
      </c>
      <c r="DD39" s="33">
        <f>SUM(DD30:DD38)</f>
        <v>6058</v>
      </c>
      <c r="DE39" s="33">
        <f>SUM(DE30:DE38)</f>
        <v>17388</v>
      </c>
      <c r="DF39" s="33">
        <f>SUM(DF30:DF38)</f>
        <v>395</v>
      </c>
      <c r="DG39" s="36">
        <f t="shared" si="108"/>
        <v>29789</v>
      </c>
      <c r="DH39" s="40">
        <f>SUM(DH30:DH38)</f>
        <v>5836</v>
      </c>
      <c r="DI39" s="33">
        <f>SUM(DI30:DI38)</f>
        <v>5022</v>
      </c>
      <c r="DJ39" s="33">
        <f>SUM(DJ30:DJ38)</f>
        <v>14989</v>
      </c>
      <c r="DK39" s="33">
        <f>SUM(DK30:DK38)</f>
        <v>433</v>
      </c>
      <c r="DL39" s="36">
        <f t="shared" si="109"/>
        <v>26280</v>
      </c>
      <c r="DM39" s="20"/>
      <c r="DN39" s="9"/>
      <c r="DO39" s="9"/>
      <c r="DP39" s="9"/>
      <c r="DQ39" s="9"/>
      <c r="DR39" s="9"/>
    </row>
    <row r="40" spans="1:122" x14ac:dyDescent="0.2">
      <c r="A40" s="11" t="s">
        <v>44</v>
      </c>
      <c r="B40" s="11">
        <v>615</v>
      </c>
      <c r="C40" s="11">
        <v>732</v>
      </c>
      <c r="D40" s="11">
        <v>2381</v>
      </c>
      <c r="E40" s="11">
        <v>37</v>
      </c>
      <c r="F40" s="25">
        <f t="shared" si="95"/>
        <v>3765</v>
      </c>
      <c r="G40" s="11">
        <v>540</v>
      </c>
      <c r="H40" s="11">
        <v>734</v>
      </c>
      <c r="I40" s="11">
        <v>2678</v>
      </c>
      <c r="J40" s="11">
        <v>51</v>
      </c>
      <c r="K40" s="25">
        <f t="shared" si="96"/>
        <v>4003</v>
      </c>
      <c r="L40" s="11">
        <v>601</v>
      </c>
      <c r="M40" s="11">
        <v>783</v>
      </c>
      <c r="N40" s="11">
        <v>3379</v>
      </c>
      <c r="O40" s="11">
        <v>37</v>
      </c>
      <c r="P40" s="25">
        <f t="shared" si="97"/>
        <v>4800</v>
      </c>
      <c r="Q40" s="28">
        <v>599</v>
      </c>
      <c r="R40" s="11">
        <v>875</v>
      </c>
      <c r="S40" s="11">
        <v>3469</v>
      </c>
      <c r="T40" s="11">
        <v>42</v>
      </c>
      <c r="U40" s="25">
        <f t="shared" si="98"/>
        <v>4985</v>
      </c>
      <c r="V40" s="28">
        <v>599</v>
      </c>
      <c r="W40" s="11">
        <v>977</v>
      </c>
      <c r="X40" s="11">
        <v>3599</v>
      </c>
      <c r="Y40" s="11">
        <v>46</v>
      </c>
      <c r="Z40" s="25">
        <f t="shared" si="99"/>
        <v>5221</v>
      </c>
      <c r="AA40" s="28">
        <f>+[1]SE!D53</f>
        <v>579</v>
      </c>
      <c r="AB40" s="11">
        <f>+[1]SE!D58</f>
        <v>1071</v>
      </c>
      <c r="AC40" s="11">
        <f>+[1]SE!D54</f>
        <v>3330</v>
      </c>
      <c r="AD40" s="11">
        <f>+[1]SE!D59+[1]SE!D60</f>
        <v>40</v>
      </c>
      <c r="AE40" s="23">
        <f t="shared" si="6"/>
        <v>5020</v>
      </c>
      <c r="AF40" s="24">
        <f>+[2]SE!D53</f>
        <v>563</v>
      </c>
      <c r="AG40" s="11">
        <f>+[2]SE!D58</f>
        <v>733</v>
      </c>
      <c r="AH40" s="11">
        <f>+[2]SE!D54</f>
        <v>3149</v>
      </c>
      <c r="AI40" s="11">
        <f>+[2]SE!D59+[2]SE!D60</f>
        <v>36</v>
      </c>
      <c r="AJ40" s="25">
        <f t="shared" si="7"/>
        <v>4481</v>
      </c>
      <c r="AK40" s="26">
        <v>595</v>
      </c>
      <c r="AL40" s="11">
        <v>559</v>
      </c>
      <c r="AM40" s="11">
        <v>3028</v>
      </c>
      <c r="AN40" s="11">
        <v>47</v>
      </c>
      <c r="AO40" s="27">
        <f t="shared" si="46"/>
        <v>4229</v>
      </c>
      <c r="AP40" s="24">
        <v>569</v>
      </c>
      <c r="AQ40" s="11">
        <v>490</v>
      </c>
      <c r="AR40" s="11">
        <v>2532</v>
      </c>
      <c r="AS40" s="11">
        <v>54</v>
      </c>
      <c r="AT40" s="25">
        <f t="shared" si="8"/>
        <v>3645</v>
      </c>
      <c r="AU40" s="26">
        <v>625</v>
      </c>
      <c r="AV40" s="11">
        <v>423</v>
      </c>
      <c r="AW40" s="11">
        <v>2458</v>
      </c>
      <c r="AX40" s="11">
        <v>41</v>
      </c>
      <c r="AY40" s="16">
        <f t="shared" ref="AY40:AY53" si="112">SUM(AU40:AX40)</f>
        <v>3547</v>
      </c>
      <c r="AZ40" s="24">
        <v>611</v>
      </c>
      <c r="BA40" s="11">
        <v>526</v>
      </c>
      <c r="BB40" s="11">
        <v>2030</v>
      </c>
      <c r="BC40" s="11">
        <v>44</v>
      </c>
      <c r="BD40" s="25">
        <f t="shared" si="9"/>
        <v>3211</v>
      </c>
      <c r="BE40" s="24">
        <v>561</v>
      </c>
      <c r="BF40" s="11">
        <v>407</v>
      </c>
      <c r="BG40" s="11">
        <v>2267</v>
      </c>
      <c r="BH40" s="11">
        <v>23</v>
      </c>
      <c r="BI40" s="25">
        <f t="shared" si="10"/>
        <v>3258</v>
      </c>
      <c r="BJ40" s="24">
        <v>604</v>
      </c>
      <c r="BK40" s="11">
        <v>488</v>
      </c>
      <c r="BL40" s="11">
        <v>2176</v>
      </c>
      <c r="BM40" s="11">
        <v>33</v>
      </c>
      <c r="BN40" s="25">
        <f t="shared" si="11"/>
        <v>3301</v>
      </c>
      <c r="BO40" s="24">
        <v>594</v>
      </c>
      <c r="BP40" s="11">
        <v>622</v>
      </c>
      <c r="BQ40" s="11">
        <v>2119</v>
      </c>
      <c r="BR40" s="11">
        <v>37</v>
      </c>
      <c r="BS40" s="25">
        <f t="shared" si="12"/>
        <v>3372</v>
      </c>
      <c r="BT40" s="24">
        <v>572</v>
      </c>
      <c r="BU40" s="11">
        <v>449</v>
      </c>
      <c r="BV40" s="11">
        <v>2139</v>
      </c>
      <c r="BW40" s="11">
        <v>45</v>
      </c>
      <c r="BX40" s="25">
        <f t="shared" si="101"/>
        <v>3205</v>
      </c>
      <c r="BY40" s="24">
        <v>534</v>
      </c>
      <c r="BZ40" s="11">
        <v>447</v>
      </c>
      <c r="CA40" s="11">
        <v>2231</v>
      </c>
      <c r="CB40" s="11">
        <v>46</v>
      </c>
      <c r="CC40" s="25">
        <f t="shared" si="102"/>
        <v>3258</v>
      </c>
      <c r="CD40" s="28">
        <v>500</v>
      </c>
      <c r="CE40" s="11">
        <v>401</v>
      </c>
      <c r="CF40" s="11">
        <v>1809</v>
      </c>
      <c r="CG40" s="11">
        <v>36</v>
      </c>
      <c r="CH40" s="25">
        <f t="shared" si="103"/>
        <v>2746</v>
      </c>
      <c r="CI40" s="28">
        <v>477</v>
      </c>
      <c r="CJ40" s="11">
        <v>384</v>
      </c>
      <c r="CK40" s="11">
        <v>2000</v>
      </c>
      <c r="CL40" s="11">
        <v>39</v>
      </c>
      <c r="CM40" s="25">
        <f t="shared" si="104"/>
        <v>2900</v>
      </c>
      <c r="CN40" s="48">
        <v>540</v>
      </c>
      <c r="CO40" s="49">
        <v>388</v>
      </c>
      <c r="CP40" s="49">
        <v>2012</v>
      </c>
      <c r="CQ40" s="49">
        <v>44</v>
      </c>
      <c r="CR40" s="50">
        <f t="shared" si="105"/>
        <v>2984</v>
      </c>
      <c r="CS40" s="48">
        <v>472</v>
      </c>
      <c r="CT40" s="49">
        <v>469</v>
      </c>
      <c r="CU40" s="49">
        <v>2078</v>
      </c>
      <c r="CV40" s="49">
        <v>43</v>
      </c>
      <c r="CW40" s="50">
        <f t="shared" si="106"/>
        <v>3062</v>
      </c>
      <c r="CX40" s="48">
        <v>424</v>
      </c>
      <c r="CY40" s="49">
        <v>498</v>
      </c>
      <c r="CZ40" s="49">
        <v>2693</v>
      </c>
      <c r="DA40" s="49">
        <v>29</v>
      </c>
      <c r="DB40" s="50">
        <f t="shared" si="107"/>
        <v>3644</v>
      </c>
      <c r="DC40" s="48">
        <v>462</v>
      </c>
      <c r="DD40" s="49">
        <v>480</v>
      </c>
      <c r="DE40" s="49">
        <v>2828</v>
      </c>
      <c r="DF40" s="49">
        <v>13</v>
      </c>
      <c r="DG40" s="50">
        <f t="shared" si="108"/>
        <v>3783</v>
      </c>
      <c r="DH40" s="48">
        <v>370</v>
      </c>
      <c r="DI40" s="49">
        <v>405</v>
      </c>
      <c r="DJ40" s="49">
        <v>2736</v>
      </c>
      <c r="DK40" s="49">
        <v>23</v>
      </c>
      <c r="DL40" s="50">
        <f t="shared" si="109"/>
        <v>3534</v>
      </c>
      <c r="DM40" s="20">
        <f t="shared" ref="DM40:DM53" si="113">DL40/$DL$64</f>
        <v>2.4972794211173453E-2</v>
      </c>
    </row>
    <row r="41" spans="1:122" x14ac:dyDescent="0.2">
      <c r="A41" s="11" t="s">
        <v>45</v>
      </c>
      <c r="B41" s="11">
        <v>271</v>
      </c>
      <c r="C41" s="11">
        <v>234</v>
      </c>
      <c r="D41" s="11">
        <v>729</v>
      </c>
      <c r="E41" s="11">
        <v>12</v>
      </c>
      <c r="F41" s="25">
        <f t="shared" si="95"/>
        <v>1246</v>
      </c>
      <c r="G41" s="11">
        <v>239</v>
      </c>
      <c r="H41" s="11">
        <v>195</v>
      </c>
      <c r="I41" s="11">
        <v>823</v>
      </c>
      <c r="J41" s="11">
        <v>8</v>
      </c>
      <c r="K41" s="25">
        <f t="shared" si="96"/>
        <v>1265</v>
      </c>
      <c r="L41" s="11">
        <v>245</v>
      </c>
      <c r="M41" s="11">
        <v>174</v>
      </c>
      <c r="N41" s="11">
        <v>1028</v>
      </c>
      <c r="O41" s="11">
        <v>6</v>
      </c>
      <c r="P41" s="25">
        <f t="shared" si="97"/>
        <v>1453</v>
      </c>
      <c r="Q41" s="28">
        <v>233</v>
      </c>
      <c r="R41" s="11">
        <v>237</v>
      </c>
      <c r="S41" s="11">
        <v>1025</v>
      </c>
      <c r="T41" s="11">
        <v>13</v>
      </c>
      <c r="U41" s="25">
        <f t="shared" si="98"/>
        <v>1508</v>
      </c>
      <c r="V41" s="28">
        <v>259</v>
      </c>
      <c r="W41" s="11">
        <v>219</v>
      </c>
      <c r="X41" s="11">
        <v>967</v>
      </c>
      <c r="Y41" s="11">
        <v>7</v>
      </c>
      <c r="Z41" s="25">
        <f t="shared" si="99"/>
        <v>1452</v>
      </c>
      <c r="AA41" s="28">
        <f>+[1]SE!G53</f>
        <v>254</v>
      </c>
      <c r="AB41" s="11">
        <f>+[1]SE!G58</f>
        <v>305</v>
      </c>
      <c r="AC41" s="11">
        <f>+[1]SE!G54</f>
        <v>682</v>
      </c>
      <c r="AD41" s="11">
        <f>+[1]SE!G59+[1]SE!G60</f>
        <v>12</v>
      </c>
      <c r="AE41" s="23">
        <f t="shared" si="6"/>
        <v>1253</v>
      </c>
      <c r="AF41" s="24">
        <f>+[2]SE!G53</f>
        <v>240</v>
      </c>
      <c r="AG41" s="11">
        <f>+[2]SE!G58</f>
        <v>294</v>
      </c>
      <c r="AH41" s="11">
        <f>+[2]SE!G54</f>
        <v>938</v>
      </c>
      <c r="AI41" s="11">
        <f>+[2]SE!G59+[2]SE!G60</f>
        <v>6</v>
      </c>
      <c r="AJ41" s="25">
        <f t="shared" si="7"/>
        <v>1478</v>
      </c>
      <c r="AK41" s="26">
        <v>270</v>
      </c>
      <c r="AL41" s="11">
        <v>362</v>
      </c>
      <c r="AM41" s="11">
        <v>1089</v>
      </c>
      <c r="AN41" s="11">
        <v>20</v>
      </c>
      <c r="AO41" s="27">
        <f t="shared" si="46"/>
        <v>1741</v>
      </c>
      <c r="AP41" s="24">
        <v>232</v>
      </c>
      <c r="AQ41" s="11">
        <v>257</v>
      </c>
      <c r="AR41" s="11">
        <v>904</v>
      </c>
      <c r="AS41" s="11">
        <v>12</v>
      </c>
      <c r="AT41" s="25">
        <f t="shared" si="8"/>
        <v>1405</v>
      </c>
      <c r="AU41" s="26">
        <v>242</v>
      </c>
      <c r="AV41" s="11">
        <v>226</v>
      </c>
      <c r="AW41" s="11">
        <v>965</v>
      </c>
      <c r="AX41" s="11">
        <v>7</v>
      </c>
      <c r="AY41" s="16">
        <f t="shared" si="112"/>
        <v>1440</v>
      </c>
      <c r="AZ41" s="24">
        <v>235</v>
      </c>
      <c r="BA41" s="11">
        <v>240</v>
      </c>
      <c r="BB41" s="11">
        <v>1022</v>
      </c>
      <c r="BC41" s="11">
        <v>8</v>
      </c>
      <c r="BD41" s="25">
        <f t="shared" si="9"/>
        <v>1505</v>
      </c>
      <c r="BE41" s="24">
        <v>231</v>
      </c>
      <c r="BF41" s="11">
        <v>192</v>
      </c>
      <c r="BG41" s="11">
        <v>832</v>
      </c>
      <c r="BH41" s="11">
        <v>11</v>
      </c>
      <c r="BI41" s="25">
        <f t="shared" si="10"/>
        <v>1266</v>
      </c>
      <c r="BJ41" s="24">
        <v>261</v>
      </c>
      <c r="BK41" s="11">
        <v>241</v>
      </c>
      <c r="BL41" s="11">
        <v>890</v>
      </c>
      <c r="BM41" s="11">
        <v>15</v>
      </c>
      <c r="BN41" s="25">
        <f t="shared" si="11"/>
        <v>1407</v>
      </c>
      <c r="BO41" s="24">
        <v>214</v>
      </c>
      <c r="BP41" s="11">
        <v>194</v>
      </c>
      <c r="BQ41" s="11">
        <v>991</v>
      </c>
      <c r="BR41" s="11">
        <v>4</v>
      </c>
      <c r="BS41" s="25">
        <f t="shared" si="12"/>
        <v>1403</v>
      </c>
      <c r="BT41" s="24">
        <v>226</v>
      </c>
      <c r="BU41" s="11">
        <v>205</v>
      </c>
      <c r="BV41" s="11">
        <v>821</v>
      </c>
      <c r="BW41" s="11">
        <v>5</v>
      </c>
      <c r="BX41" s="25">
        <f t="shared" si="101"/>
        <v>1257</v>
      </c>
      <c r="BY41" s="24">
        <v>212</v>
      </c>
      <c r="BZ41" s="11">
        <v>107</v>
      </c>
      <c r="CA41" s="11">
        <v>1151</v>
      </c>
      <c r="CB41" s="11">
        <v>15</v>
      </c>
      <c r="CC41" s="25">
        <f t="shared" si="102"/>
        <v>1485</v>
      </c>
      <c r="CD41" s="28">
        <v>206</v>
      </c>
      <c r="CE41" s="11">
        <v>116</v>
      </c>
      <c r="CF41" s="11">
        <v>821</v>
      </c>
      <c r="CG41" s="11">
        <v>17</v>
      </c>
      <c r="CH41" s="25">
        <f t="shared" si="103"/>
        <v>1160</v>
      </c>
      <c r="CI41" s="28">
        <v>194</v>
      </c>
      <c r="CJ41" s="11">
        <v>149</v>
      </c>
      <c r="CK41" s="11">
        <v>712</v>
      </c>
      <c r="CL41" s="11">
        <v>15</v>
      </c>
      <c r="CM41" s="25">
        <f t="shared" si="104"/>
        <v>1070</v>
      </c>
      <c r="CN41" s="48">
        <v>219</v>
      </c>
      <c r="CO41" s="49">
        <v>128</v>
      </c>
      <c r="CP41" s="49">
        <v>780</v>
      </c>
      <c r="CQ41" s="49">
        <v>19</v>
      </c>
      <c r="CR41" s="50">
        <f t="shared" si="105"/>
        <v>1146</v>
      </c>
      <c r="CS41" s="48">
        <v>176</v>
      </c>
      <c r="CT41" s="49">
        <v>143</v>
      </c>
      <c r="CU41" s="49">
        <v>701</v>
      </c>
      <c r="CV41" s="49">
        <v>8</v>
      </c>
      <c r="CW41" s="50">
        <f t="shared" si="106"/>
        <v>1028</v>
      </c>
      <c r="CX41" s="48">
        <v>201</v>
      </c>
      <c r="CY41" s="49">
        <v>112</v>
      </c>
      <c r="CZ41" s="49">
        <v>588</v>
      </c>
      <c r="DA41" s="49">
        <v>12</v>
      </c>
      <c r="DB41" s="50">
        <f t="shared" si="107"/>
        <v>913</v>
      </c>
      <c r="DC41" s="48">
        <v>169</v>
      </c>
      <c r="DD41" s="49">
        <v>105</v>
      </c>
      <c r="DE41" s="49">
        <v>615</v>
      </c>
      <c r="DF41" s="49">
        <v>2</v>
      </c>
      <c r="DG41" s="50">
        <f t="shared" si="108"/>
        <v>891</v>
      </c>
      <c r="DH41" s="48">
        <v>138</v>
      </c>
      <c r="DI41" s="49">
        <v>101</v>
      </c>
      <c r="DJ41" s="49">
        <v>516</v>
      </c>
      <c r="DK41" s="49">
        <v>4</v>
      </c>
      <c r="DL41" s="50">
        <f t="shared" si="109"/>
        <v>759</v>
      </c>
      <c r="DM41" s="20">
        <f t="shared" si="113"/>
        <v>5.3634269400907328E-3</v>
      </c>
    </row>
    <row r="42" spans="1:122" x14ac:dyDescent="0.2">
      <c r="A42" s="11" t="s">
        <v>46</v>
      </c>
      <c r="B42" s="11">
        <v>84</v>
      </c>
      <c r="C42" s="11">
        <v>217</v>
      </c>
      <c r="D42" s="11">
        <v>395</v>
      </c>
      <c r="E42" s="11">
        <v>6</v>
      </c>
      <c r="F42" s="25">
        <f t="shared" si="95"/>
        <v>702</v>
      </c>
      <c r="G42" s="11">
        <v>82</v>
      </c>
      <c r="H42" s="11">
        <v>206</v>
      </c>
      <c r="I42" s="11">
        <v>224</v>
      </c>
      <c r="J42" s="11">
        <v>12</v>
      </c>
      <c r="K42" s="25">
        <f t="shared" si="96"/>
        <v>524</v>
      </c>
      <c r="L42" s="11">
        <v>110</v>
      </c>
      <c r="M42" s="11">
        <v>215</v>
      </c>
      <c r="N42" s="11">
        <v>350</v>
      </c>
      <c r="O42" s="11">
        <v>7</v>
      </c>
      <c r="P42" s="25">
        <f t="shared" si="97"/>
        <v>682</v>
      </c>
      <c r="Q42" s="28">
        <v>96</v>
      </c>
      <c r="R42" s="11">
        <v>227</v>
      </c>
      <c r="S42" s="11">
        <v>473</v>
      </c>
      <c r="T42" s="11">
        <v>4</v>
      </c>
      <c r="U42" s="25">
        <f t="shared" si="98"/>
        <v>800</v>
      </c>
      <c r="V42" s="28">
        <v>99</v>
      </c>
      <c r="W42" s="11">
        <v>184</v>
      </c>
      <c r="X42" s="11">
        <v>572</v>
      </c>
      <c r="Y42" s="11">
        <v>3</v>
      </c>
      <c r="Z42" s="25">
        <f t="shared" si="99"/>
        <v>858</v>
      </c>
      <c r="AA42" s="28">
        <f>+[1]SE!J53</f>
        <v>97</v>
      </c>
      <c r="AB42" s="11">
        <f>+[1]SE!J58</f>
        <v>169</v>
      </c>
      <c r="AC42" s="11">
        <f>+[1]SE!J54</f>
        <v>423</v>
      </c>
      <c r="AD42" s="11">
        <f>+[1]SE!J59+[1]SE!J60</f>
        <v>1</v>
      </c>
      <c r="AE42" s="23">
        <f t="shared" si="6"/>
        <v>690</v>
      </c>
      <c r="AF42" s="24">
        <f>+[2]SE!J53</f>
        <v>99</v>
      </c>
      <c r="AG42" s="11">
        <f>+[2]SE!J58</f>
        <v>132</v>
      </c>
      <c r="AH42" s="11">
        <f>+[2]SE!J54</f>
        <v>406</v>
      </c>
      <c r="AI42" s="11">
        <f>+[2]SE!J59+[2]SE!J60</f>
        <v>5</v>
      </c>
      <c r="AJ42" s="25">
        <f t="shared" si="7"/>
        <v>642</v>
      </c>
      <c r="AK42" s="26">
        <v>105</v>
      </c>
      <c r="AL42" s="11">
        <v>108</v>
      </c>
      <c r="AM42" s="11">
        <v>313</v>
      </c>
      <c r="AN42" s="11">
        <v>2</v>
      </c>
      <c r="AO42" s="27">
        <f t="shared" si="46"/>
        <v>528</v>
      </c>
      <c r="AP42" s="24">
        <v>127</v>
      </c>
      <c r="AQ42" s="11">
        <v>156</v>
      </c>
      <c r="AR42" s="11">
        <v>357</v>
      </c>
      <c r="AS42" s="11">
        <v>4</v>
      </c>
      <c r="AT42" s="25">
        <f t="shared" si="8"/>
        <v>644</v>
      </c>
      <c r="AU42" s="26">
        <v>116</v>
      </c>
      <c r="AV42" s="11">
        <v>139</v>
      </c>
      <c r="AW42" s="11">
        <v>340</v>
      </c>
      <c r="AX42" s="11">
        <v>8</v>
      </c>
      <c r="AY42" s="16">
        <f t="shared" si="112"/>
        <v>603</v>
      </c>
      <c r="AZ42" s="24">
        <v>101</v>
      </c>
      <c r="BA42" s="11">
        <v>95</v>
      </c>
      <c r="BB42" s="11">
        <v>280</v>
      </c>
      <c r="BC42" s="11">
        <v>6</v>
      </c>
      <c r="BD42" s="25">
        <f t="shared" si="9"/>
        <v>482</v>
      </c>
      <c r="BE42" s="24">
        <v>101</v>
      </c>
      <c r="BF42" s="11">
        <v>121</v>
      </c>
      <c r="BG42" s="11">
        <v>451</v>
      </c>
      <c r="BH42" s="11">
        <v>7</v>
      </c>
      <c r="BI42" s="25">
        <f t="shared" si="10"/>
        <v>680</v>
      </c>
      <c r="BJ42" s="24">
        <v>134</v>
      </c>
      <c r="BK42" s="11">
        <v>109</v>
      </c>
      <c r="BL42" s="11">
        <v>522</v>
      </c>
      <c r="BM42" s="11">
        <v>1</v>
      </c>
      <c r="BN42" s="25">
        <f t="shared" si="11"/>
        <v>766</v>
      </c>
      <c r="BO42" s="24">
        <v>105</v>
      </c>
      <c r="BP42" s="11">
        <v>106</v>
      </c>
      <c r="BQ42" s="11">
        <v>531</v>
      </c>
      <c r="BR42" s="11">
        <v>4</v>
      </c>
      <c r="BS42" s="25">
        <f t="shared" si="12"/>
        <v>746</v>
      </c>
      <c r="BT42" s="24">
        <v>99</v>
      </c>
      <c r="BU42" s="11">
        <v>71</v>
      </c>
      <c r="BV42" s="11">
        <v>435</v>
      </c>
      <c r="BW42" s="11">
        <v>6</v>
      </c>
      <c r="BX42" s="25">
        <f t="shared" si="101"/>
        <v>611</v>
      </c>
      <c r="BY42" s="24">
        <v>98</v>
      </c>
      <c r="BZ42" s="11">
        <v>94</v>
      </c>
      <c r="CA42" s="11">
        <v>576</v>
      </c>
      <c r="CB42" s="11">
        <v>7</v>
      </c>
      <c r="CC42" s="25">
        <f t="shared" si="102"/>
        <v>775</v>
      </c>
      <c r="CD42" s="28">
        <v>128</v>
      </c>
      <c r="CE42" s="11">
        <v>134</v>
      </c>
      <c r="CF42" s="11">
        <v>802</v>
      </c>
      <c r="CG42" s="11">
        <v>7</v>
      </c>
      <c r="CH42" s="25">
        <f t="shared" si="103"/>
        <v>1071</v>
      </c>
      <c r="CI42" s="28">
        <v>102</v>
      </c>
      <c r="CJ42" s="11">
        <v>93</v>
      </c>
      <c r="CK42" s="11">
        <v>454</v>
      </c>
      <c r="CL42" s="11">
        <v>4</v>
      </c>
      <c r="CM42" s="25">
        <f t="shared" si="104"/>
        <v>653</v>
      </c>
      <c r="CN42" s="48">
        <v>114</v>
      </c>
      <c r="CO42" s="49">
        <v>137</v>
      </c>
      <c r="CP42" s="49">
        <v>484</v>
      </c>
      <c r="CQ42" s="49">
        <v>3</v>
      </c>
      <c r="CR42" s="50">
        <f t="shared" si="105"/>
        <v>738</v>
      </c>
      <c r="CS42" s="48">
        <v>99</v>
      </c>
      <c r="CT42" s="49">
        <v>151</v>
      </c>
      <c r="CU42" s="49">
        <v>371</v>
      </c>
      <c r="CV42" s="49">
        <v>1</v>
      </c>
      <c r="CW42" s="50">
        <f t="shared" si="106"/>
        <v>622</v>
      </c>
      <c r="CX42" s="48">
        <v>100</v>
      </c>
      <c r="CY42" s="49">
        <v>156</v>
      </c>
      <c r="CZ42" s="49">
        <v>310</v>
      </c>
      <c r="DA42" s="49">
        <v>0</v>
      </c>
      <c r="DB42" s="50">
        <f t="shared" si="107"/>
        <v>566</v>
      </c>
      <c r="DC42" s="48">
        <v>84</v>
      </c>
      <c r="DD42" s="49">
        <v>82</v>
      </c>
      <c r="DE42" s="49">
        <v>451</v>
      </c>
      <c r="DF42" s="49">
        <v>4</v>
      </c>
      <c r="DG42" s="50">
        <f t="shared" si="108"/>
        <v>621</v>
      </c>
      <c r="DH42" s="48">
        <v>63</v>
      </c>
      <c r="DI42" s="49">
        <v>68</v>
      </c>
      <c r="DJ42" s="49">
        <v>405</v>
      </c>
      <c r="DK42" s="49">
        <v>1</v>
      </c>
      <c r="DL42" s="50">
        <f t="shared" si="109"/>
        <v>537</v>
      </c>
      <c r="DM42" s="20">
        <f t="shared" si="113"/>
        <v>3.7946775584041157E-3</v>
      </c>
    </row>
    <row r="43" spans="1:122" x14ac:dyDescent="0.2">
      <c r="A43" s="11" t="s">
        <v>47</v>
      </c>
      <c r="B43" s="11">
        <v>219</v>
      </c>
      <c r="C43" s="11">
        <v>163</v>
      </c>
      <c r="D43" s="11">
        <v>522</v>
      </c>
      <c r="E43" s="11">
        <v>0</v>
      </c>
      <c r="F43" s="25">
        <f t="shared" si="95"/>
        <v>904</v>
      </c>
      <c r="G43" s="11">
        <v>162</v>
      </c>
      <c r="H43" s="11">
        <v>145</v>
      </c>
      <c r="I43" s="11">
        <v>462</v>
      </c>
      <c r="J43" s="11">
        <v>7</v>
      </c>
      <c r="K43" s="25">
        <f t="shared" si="96"/>
        <v>776</v>
      </c>
      <c r="L43" s="11">
        <v>168</v>
      </c>
      <c r="M43" s="11">
        <v>148</v>
      </c>
      <c r="N43" s="11">
        <v>474</v>
      </c>
      <c r="O43" s="11">
        <v>5</v>
      </c>
      <c r="P43" s="25">
        <f t="shared" si="97"/>
        <v>795</v>
      </c>
      <c r="Q43" s="28">
        <v>171</v>
      </c>
      <c r="R43" s="11">
        <v>214</v>
      </c>
      <c r="S43" s="11">
        <v>372</v>
      </c>
      <c r="T43" s="11">
        <v>7</v>
      </c>
      <c r="U43" s="25">
        <f t="shared" si="98"/>
        <v>764</v>
      </c>
      <c r="V43" s="28">
        <v>171</v>
      </c>
      <c r="W43" s="11">
        <v>163</v>
      </c>
      <c r="X43" s="11">
        <v>373</v>
      </c>
      <c r="Y43" s="11">
        <v>4</v>
      </c>
      <c r="Z43" s="25">
        <f t="shared" si="99"/>
        <v>711</v>
      </c>
      <c r="AA43" s="28">
        <f>+[1]SE!M53</f>
        <v>153</v>
      </c>
      <c r="AB43" s="11">
        <f>+[1]SE!M58</f>
        <v>178</v>
      </c>
      <c r="AC43" s="11">
        <f>+[1]SE!M54</f>
        <v>293</v>
      </c>
      <c r="AD43" s="11">
        <f>+[1]SE!M59+[1]SE!M60</f>
        <v>4</v>
      </c>
      <c r="AE43" s="23">
        <f t="shared" si="6"/>
        <v>628</v>
      </c>
      <c r="AF43" s="24">
        <f>+[2]SE!M53</f>
        <v>162</v>
      </c>
      <c r="AG43" s="11">
        <f>+[2]SE!M58</f>
        <v>169</v>
      </c>
      <c r="AH43" s="11">
        <f>+[2]SE!M54</f>
        <v>364</v>
      </c>
      <c r="AI43" s="11">
        <f>+[2]SE!M59+[2]SE!M60</f>
        <v>4</v>
      </c>
      <c r="AJ43" s="25">
        <f t="shared" si="7"/>
        <v>699</v>
      </c>
      <c r="AK43" s="26">
        <v>165</v>
      </c>
      <c r="AL43" s="11">
        <v>162</v>
      </c>
      <c r="AM43" s="11">
        <v>428</v>
      </c>
      <c r="AN43" s="11">
        <v>7</v>
      </c>
      <c r="AO43" s="27">
        <f t="shared" si="46"/>
        <v>762</v>
      </c>
      <c r="AP43" s="24">
        <v>160</v>
      </c>
      <c r="AQ43" s="11">
        <v>175</v>
      </c>
      <c r="AR43" s="11">
        <v>596</v>
      </c>
      <c r="AS43" s="11">
        <v>9</v>
      </c>
      <c r="AT43" s="25">
        <f t="shared" si="8"/>
        <v>940</v>
      </c>
      <c r="AU43" s="26">
        <v>123</v>
      </c>
      <c r="AV43" s="11">
        <v>137</v>
      </c>
      <c r="AW43" s="11">
        <v>467</v>
      </c>
      <c r="AX43" s="11">
        <v>6</v>
      </c>
      <c r="AY43" s="16">
        <f t="shared" si="112"/>
        <v>733</v>
      </c>
      <c r="AZ43" s="24">
        <v>141</v>
      </c>
      <c r="BA43" s="11">
        <v>135</v>
      </c>
      <c r="BB43" s="11">
        <v>586</v>
      </c>
      <c r="BC43" s="11">
        <v>3</v>
      </c>
      <c r="BD43" s="25">
        <f t="shared" si="9"/>
        <v>865</v>
      </c>
      <c r="BE43" s="24">
        <v>160</v>
      </c>
      <c r="BF43" s="11">
        <v>84</v>
      </c>
      <c r="BG43" s="11">
        <v>520</v>
      </c>
      <c r="BH43" s="11">
        <v>4</v>
      </c>
      <c r="BI43" s="25">
        <f t="shared" si="10"/>
        <v>768</v>
      </c>
      <c r="BJ43" s="24">
        <v>140</v>
      </c>
      <c r="BK43" s="11">
        <v>86</v>
      </c>
      <c r="BL43" s="11">
        <v>620</v>
      </c>
      <c r="BM43" s="11">
        <v>8</v>
      </c>
      <c r="BN43" s="25">
        <f t="shared" si="11"/>
        <v>854</v>
      </c>
      <c r="BO43" s="24">
        <v>159</v>
      </c>
      <c r="BP43" s="11">
        <v>144</v>
      </c>
      <c r="BQ43" s="11">
        <v>682</v>
      </c>
      <c r="BR43" s="11">
        <v>6</v>
      </c>
      <c r="BS43" s="25">
        <f t="shared" si="12"/>
        <v>991</v>
      </c>
      <c r="BT43" s="24">
        <v>162</v>
      </c>
      <c r="BU43" s="11">
        <v>141</v>
      </c>
      <c r="BV43" s="11">
        <v>557</v>
      </c>
      <c r="BW43" s="11">
        <v>7</v>
      </c>
      <c r="BX43" s="25">
        <f t="shared" si="101"/>
        <v>867</v>
      </c>
      <c r="BY43" s="24">
        <v>159</v>
      </c>
      <c r="BZ43" s="11">
        <v>166</v>
      </c>
      <c r="CA43" s="11">
        <v>608</v>
      </c>
      <c r="CB43" s="11">
        <v>4</v>
      </c>
      <c r="CC43" s="25">
        <f t="shared" si="102"/>
        <v>937</v>
      </c>
      <c r="CD43" s="28">
        <v>138</v>
      </c>
      <c r="CE43" s="11">
        <v>114</v>
      </c>
      <c r="CF43" s="11">
        <v>400</v>
      </c>
      <c r="CG43" s="11">
        <v>6</v>
      </c>
      <c r="CH43" s="25">
        <f t="shared" si="103"/>
        <v>658</v>
      </c>
      <c r="CI43" s="28">
        <v>138</v>
      </c>
      <c r="CJ43" s="11">
        <v>84</v>
      </c>
      <c r="CK43" s="11">
        <v>326</v>
      </c>
      <c r="CL43" s="11">
        <v>5</v>
      </c>
      <c r="CM43" s="25">
        <f t="shared" si="104"/>
        <v>553</v>
      </c>
      <c r="CN43" s="48">
        <v>155</v>
      </c>
      <c r="CO43" s="49">
        <v>88</v>
      </c>
      <c r="CP43" s="49">
        <v>1056</v>
      </c>
      <c r="CQ43" s="49">
        <v>4</v>
      </c>
      <c r="CR43" s="50">
        <f t="shared" si="105"/>
        <v>1303</v>
      </c>
      <c r="CS43" s="48">
        <v>110</v>
      </c>
      <c r="CT43" s="49">
        <v>135</v>
      </c>
      <c r="CU43" s="49">
        <v>601</v>
      </c>
      <c r="CV43" s="49">
        <v>4</v>
      </c>
      <c r="CW43" s="50">
        <f t="shared" si="106"/>
        <v>850</v>
      </c>
      <c r="CX43" s="48">
        <v>119</v>
      </c>
      <c r="CY43" s="49">
        <v>119</v>
      </c>
      <c r="CZ43" s="49">
        <v>477</v>
      </c>
      <c r="DA43" s="49">
        <v>1</v>
      </c>
      <c r="DB43" s="50">
        <f t="shared" si="107"/>
        <v>716</v>
      </c>
      <c r="DC43" s="48">
        <v>102</v>
      </c>
      <c r="DD43" s="49">
        <v>108</v>
      </c>
      <c r="DE43" s="49">
        <v>755</v>
      </c>
      <c r="DF43" s="49">
        <v>0</v>
      </c>
      <c r="DG43" s="50">
        <f t="shared" si="108"/>
        <v>965</v>
      </c>
      <c r="DH43" s="48">
        <v>91</v>
      </c>
      <c r="DI43" s="49">
        <v>115</v>
      </c>
      <c r="DJ43" s="49">
        <v>518</v>
      </c>
      <c r="DK43" s="49">
        <v>0</v>
      </c>
      <c r="DL43" s="50">
        <f t="shared" si="109"/>
        <v>724</v>
      </c>
      <c r="DM43" s="20">
        <f t="shared" si="113"/>
        <v>5.1161015871221223E-3</v>
      </c>
    </row>
    <row r="44" spans="1:122" x14ac:dyDescent="0.2">
      <c r="A44" s="11" t="s">
        <v>48</v>
      </c>
      <c r="B44" s="11">
        <v>152</v>
      </c>
      <c r="C44" s="11">
        <v>112</v>
      </c>
      <c r="D44" s="11">
        <v>57</v>
      </c>
      <c r="E44" s="11">
        <v>6</v>
      </c>
      <c r="F44" s="25">
        <f t="shared" si="95"/>
        <v>327</v>
      </c>
      <c r="G44" s="11">
        <v>113</v>
      </c>
      <c r="H44" s="11">
        <v>149</v>
      </c>
      <c r="I44" s="11">
        <v>152</v>
      </c>
      <c r="J44" s="11">
        <v>6</v>
      </c>
      <c r="K44" s="25">
        <f t="shared" si="96"/>
        <v>420</v>
      </c>
      <c r="L44" s="11">
        <v>138</v>
      </c>
      <c r="M44" s="11">
        <v>127</v>
      </c>
      <c r="N44" s="11">
        <v>174</v>
      </c>
      <c r="O44" s="11">
        <v>1</v>
      </c>
      <c r="P44" s="25">
        <f t="shared" si="97"/>
        <v>440</v>
      </c>
      <c r="Q44" s="28">
        <v>106</v>
      </c>
      <c r="R44" s="11">
        <v>113</v>
      </c>
      <c r="S44" s="11">
        <v>202</v>
      </c>
      <c r="T44" s="11">
        <v>3</v>
      </c>
      <c r="U44" s="25">
        <f t="shared" si="98"/>
        <v>424</v>
      </c>
      <c r="V44" s="28">
        <v>113</v>
      </c>
      <c r="W44" s="11">
        <v>129</v>
      </c>
      <c r="X44" s="11">
        <v>480</v>
      </c>
      <c r="Y44" s="11">
        <v>5</v>
      </c>
      <c r="Z44" s="25">
        <f t="shared" si="99"/>
        <v>727</v>
      </c>
      <c r="AA44" s="28">
        <f>+[1]SE!P53</f>
        <v>115</v>
      </c>
      <c r="AB44" s="11">
        <f>+[1]SE!P58</f>
        <v>114</v>
      </c>
      <c r="AC44" s="11">
        <f>+[1]SE!P54</f>
        <v>349</v>
      </c>
      <c r="AD44" s="11">
        <f>+[1]SE!P59+[1]SE!P60</f>
        <v>1</v>
      </c>
      <c r="AE44" s="23">
        <f t="shared" si="6"/>
        <v>579</v>
      </c>
      <c r="AF44" s="24">
        <f>+[2]SE!P53</f>
        <v>112</v>
      </c>
      <c r="AG44" s="11">
        <f>+[2]SE!P58</f>
        <v>145</v>
      </c>
      <c r="AH44" s="11">
        <f>+[2]SE!P54</f>
        <v>410</v>
      </c>
      <c r="AI44" s="11">
        <f>+[2]SE!P59+[2]SE!P60</f>
        <v>1</v>
      </c>
      <c r="AJ44" s="25">
        <f t="shared" si="7"/>
        <v>668</v>
      </c>
      <c r="AK44" s="26">
        <v>108</v>
      </c>
      <c r="AL44" s="11">
        <v>163</v>
      </c>
      <c r="AM44" s="11">
        <v>402</v>
      </c>
      <c r="AN44" s="11">
        <v>3</v>
      </c>
      <c r="AO44" s="27">
        <f t="shared" si="46"/>
        <v>676</v>
      </c>
      <c r="AP44" s="24">
        <v>94</v>
      </c>
      <c r="AQ44" s="11">
        <v>139</v>
      </c>
      <c r="AR44" s="11">
        <v>303</v>
      </c>
      <c r="AS44" s="11">
        <v>1</v>
      </c>
      <c r="AT44" s="25">
        <f t="shared" si="8"/>
        <v>537</v>
      </c>
      <c r="AU44" s="26">
        <v>106</v>
      </c>
      <c r="AV44" s="11">
        <v>111</v>
      </c>
      <c r="AW44" s="11">
        <v>393</v>
      </c>
      <c r="AX44" s="11">
        <v>1</v>
      </c>
      <c r="AY44" s="16">
        <f t="shared" si="112"/>
        <v>611</v>
      </c>
      <c r="AZ44" s="24">
        <v>114</v>
      </c>
      <c r="BA44" s="11">
        <v>119</v>
      </c>
      <c r="BB44" s="11">
        <v>401</v>
      </c>
      <c r="BC44" s="11">
        <v>10</v>
      </c>
      <c r="BD44" s="25">
        <f t="shared" si="9"/>
        <v>644</v>
      </c>
      <c r="BE44" s="24">
        <v>108</v>
      </c>
      <c r="BF44" s="11">
        <v>96</v>
      </c>
      <c r="BG44" s="11">
        <v>404</v>
      </c>
      <c r="BH44" s="11">
        <v>8</v>
      </c>
      <c r="BI44" s="25">
        <f t="shared" si="10"/>
        <v>616</v>
      </c>
      <c r="BJ44" s="24">
        <v>94</v>
      </c>
      <c r="BK44" s="11">
        <v>153</v>
      </c>
      <c r="BL44" s="11">
        <v>289</v>
      </c>
      <c r="BM44" s="11">
        <v>4</v>
      </c>
      <c r="BN44" s="25">
        <f t="shared" si="11"/>
        <v>540</v>
      </c>
      <c r="BO44" s="24">
        <v>117</v>
      </c>
      <c r="BP44" s="11">
        <v>111</v>
      </c>
      <c r="BQ44" s="11">
        <v>399</v>
      </c>
      <c r="BR44" s="11">
        <v>12</v>
      </c>
      <c r="BS44" s="25">
        <f t="shared" si="12"/>
        <v>639</v>
      </c>
      <c r="BT44" s="24">
        <v>82</v>
      </c>
      <c r="BU44" s="11">
        <v>71</v>
      </c>
      <c r="BV44" s="11">
        <v>327</v>
      </c>
      <c r="BW44" s="11">
        <v>4</v>
      </c>
      <c r="BX44" s="25">
        <f t="shared" si="101"/>
        <v>484</v>
      </c>
      <c r="BY44" s="24">
        <v>102</v>
      </c>
      <c r="BZ44" s="11">
        <v>48</v>
      </c>
      <c r="CA44" s="11">
        <v>227</v>
      </c>
      <c r="CB44" s="11">
        <v>5</v>
      </c>
      <c r="CC44" s="25">
        <f t="shared" si="102"/>
        <v>382</v>
      </c>
      <c r="CD44" s="28">
        <v>81</v>
      </c>
      <c r="CE44" s="11">
        <v>56</v>
      </c>
      <c r="CF44" s="11">
        <v>136</v>
      </c>
      <c r="CG44" s="11">
        <v>3</v>
      </c>
      <c r="CH44" s="25">
        <f t="shared" si="103"/>
        <v>276</v>
      </c>
      <c r="CI44" s="28">
        <v>87</v>
      </c>
      <c r="CJ44" s="11">
        <v>50</v>
      </c>
      <c r="CK44" s="11">
        <v>69</v>
      </c>
      <c r="CL44" s="11">
        <v>7</v>
      </c>
      <c r="CM44" s="25">
        <f t="shared" si="104"/>
        <v>213</v>
      </c>
      <c r="CN44" s="48">
        <v>112</v>
      </c>
      <c r="CO44" s="49">
        <v>67</v>
      </c>
      <c r="CP44" s="49">
        <v>51</v>
      </c>
      <c r="CQ44" s="49">
        <v>0</v>
      </c>
      <c r="CR44" s="50">
        <f t="shared" si="105"/>
        <v>230</v>
      </c>
      <c r="CS44" s="48">
        <v>116</v>
      </c>
      <c r="CT44" s="49">
        <v>76</v>
      </c>
      <c r="CU44" s="49">
        <v>97</v>
      </c>
      <c r="CV44" s="49">
        <v>4</v>
      </c>
      <c r="CW44" s="50">
        <f t="shared" si="106"/>
        <v>293</v>
      </c>
      <c r="CX44" s="48">
        <v>71</v>
      </c>
      <c r="CY44" s="49">
        <v>64</v>
      </c>
      <c r="CZ44" s="49">
        <v>188</v>
      </c>
      <c r="DA44" s="49">
        <v>0</v>
      </c>
      <c r="DB44" s="50">
        <f t="shared" si="107"/>
        <v>323</v>
      </c>
      <c r="DC44" s="48">
        <v>89</v>
      </c>
      <c r="DD44" s="49">
        <v>58</v>
      </c>
      <c r="DE44" s="49">
        <v>160</v>
      </c>
      <c r="DF44" s="49">
        <v>0</v>
      </c>
      <c r="DG44" s="50">
        <f t="shared" si="108"/>
        <v>307</v>
      </c>
      <c r="DH44" s="48">
        <v>71</v>
      </c>
      <c r="DI44" s="49">
        <v>54</v>
      </c>
      <c r="DJ44" s="49">
        <v>137</v>
      </c>
      <c r="DK44" s="49">
        <v>3</v>
      </c>
      <c r="DL44" s="50">
        <f t="shared" si="109"/>
        <v>265</v>
      </c>
      <c r="DM44" s="20">
        <f t="shared" si="113"/>
        <v>1.8726062439051966E-3</v>
      </c>
    </row>
    <row r="45" spans="1:122" x14ac:dyDescent="0.2">
      <c r="A45" s="11" t="s">
        <v>49</v>
      </c>
      <c r="B45" s="11">
        <v>144</v>
      </c>
      <c r="C45" s="11">
        <v>102</v>
      </c>
      <c r="D45" s="11">
        <v>994</v>
      </c>
      <c r="E45" s="11">
        <v>2</v>
      </c>
      <c r="F45" s="25">
        <f>SUM(B45:E45)</f>
        <v>1242</v>
      </c>
      <c r="G45" s="11">
        <v>119</v>
      </c>
      <c r="H45" s="11">
        <v>73</v>
      </c>
      <c r="I45" s="11">
        <v>709</v>
      </c>
      <c r="J45" s="11">
        <v>0</v>
      </c>
      <c r="K45" s="25">
        <f>SUM(G45:J45)</f>
        <v>901</v>
      </c>
      <c r="L45" s="11">
        <v>157</v>
      </c>
      <c r="M45" s="11">
        <v>113</v>
      </c>
      <c r="N45" s="11">
        <v>1188</v>
      </c>
      <c r="O45" s="11">
        <v>3</v>
      </c>
      <c r="P45" s="25">
        <f>SUM(L45:O45)</f>
        <v>1461</v>
      </c>
      <c r="Q45" s="28">
        <v>148</v>
      </c>
      <c r="R45" s="11">
        <v>183</v>
      </c>
      <c r="S45" s="11">
        <v>1468</v>
      </c>
      <c r="T45" s="11">
        <v>9</v>
      </c>
      <c r="U45" s="25">
        <f>SUM(Q45:T45)</f>
        <v>1808</v>
      </c>
      <c r="V45" s="28">
        <v>136</v>
      </c>
      <c r="W45" s="11">
        <v>174</v>
      </c>
      <c r="X45" s="11">
        <v>1109</v>
      </c>
      <c r="Y45" s="11">
        <v>5</v>
      </c>
      <c r="Z45" s="25">
        <f>SUM(V45:Y45)</f>
        <v>1424</v>
      </c>
      <c r="AA45" s="28">
        <f>+[1]SC!M53</f>
        <v>89</v>
      </c>
      <c r="AB45" s="11">
        <f>+[1]SC!M58</f>
        <v>120</v>
      </c>
      <c r="AC45" s="11">
        <f>+[1]SC!M54</f>
        <v>803</v>
      </c>
      <c r="AD45" s="11">
        <f>+[1]SC!M59+[1]SC!M60</f>
        <v>2</v>
      </c>
      <c r="AE45" s="23">
        <f>SUM(AA45:AD45)</f>
        <v>1014</v>
      </c>
      <c r="AF45" s="24">
        <f>+[2]SC!M53</f>
        <v>109</v>
      </c>
      <c r="AG45" s="11">
        <f>+[2]SC!M58</f>
        <v>159</v>
      </c>
      <c r="AH45" s="11">
        <f>+[2]SC!M54</f>
        <v>810</v>
      </c>
      <c r="AI45" s="11">
        <f>+[2]SC!M59+[2]SC!M60</f>
        <v>1</v>
      </c>
      <c r="AJ45" s="25">
        <f>SUM(AF45:AI45)</f>
        <v>1079</v>
      </c>
      <c r="AK45" s="26">
        <v>107</v>
      </c>
      <c r="AL45" s="11">
        <v>185</v>
      </c>
      <c r="AM45" s="11">
        <v>611</v>
      </c>
      <c r="AN45" s="11">
        <v>2</v>
      </c>
      <c r="AO45" s="27">
        <f>SUM(AK45:AN45)</f>
        <v>905</v>
      </c>
      <c r="AP45" s="24">
        <v>98</v>
      </c>
      <c r="AQ45" s="11">
        <v>156</v>
      </c>
      <c r="AR45" s="11">
        <v>730</v>
      </c>
      <c r="AS45" s="11">
        <v>2</v>
      </c>
      <c r="AT45" s="25">
        <f>SUM(AP45:AS45)</f>
        <v>986</v>
      </c>
      <c r="AU45" s="26">
        <v>125</v>
      </c>
      <c r="AV45" s="11">
        <v>85</v>
      </c>
      <c r="AW45" s="11">
        <v>557</v>
      </c>
      <c r="AX45" s="11">
        <v>0</v>
      </c>
      <c r="AY45" s="16">
        <f>SUM(AU45:AX45)</f>
        <v>767</v>
      </c>
      <c r="AZ45" s="24">
        <v>102</v>
      </c>
      <c r="BA45" s="11">
        <v>85</v>
      </c>
      <c r="BB45" s="11">
        <v>601</v>
      </c>
      <c r="BC45" s="11">
        <v>1</v>
      </c>
      <c r="BD45" s="25">
        <f>SUM(AZ45:BC45)</f>
        <v>789</v>
      </c>
      <c r="BE45" s="24">
        <v>115</v>
      </c>
      <c r="BF45" s="11">
        <v>128</v>
      </c>
      <c r="BG45" s="11">
        <v>821</v>
      </c>
      <c r="BH45" s="11">
        <v>1</v>
      </c>
      <c r="BI45" s="25">
        <f>SUM(BE45:BH45)</f>
        <v>1065</v>
      </c>
      <c r="BJ45" s="24">
        <v>106</v>
      </c>
      <c r="BK45" s="11">
        <v>95</v>
      </c>
      <c r="BL45" s="11">
        <v>849</v>
      </c>
      <c r="BM45" s="11">
        <v>0</v>
      </c>
      <c r="BN45" s="25">
        <f>SUM(BJ45:BM45)</f>
        <v>1050</v>
      </c>
      <c r="BO45" s="24">
        <v>128</v>
      </c>
      <c r="BP45" s="11">
        <v>114</v>
      </c>
      <c r="BQ45" s="11">
        <v>638</v>
      </c>
      <c r="BR45" s="11">
        <v>0</v>
      </c>
      <c r="BS45" s="25">
        <f>SUM(BO45:BR45)</f>
        <v>880</v>
      </c>
      <c r="BT45" s="24">
        <v>101</v>
      </c>
      <c r="BU45" s="11">
        <v>104</v>
      </c>
      <c r="BV45" s="11">
        <v>1027</v>
      </c>
      <c r="BW45" s="11">
        <v>3</v>
      </c>
      <c r="BX45" s="25">
        <f>SUM(BT45:BW45)</f>
        <v>1235</v>
      </c>
      <c r="BY45" s="24">
        <v>95</v>
      </c>
      <c r="BZ45" s="11">
        <v>91</v>
      </c>
      <c r="CA45" s="11">
        <v>1002</v>
      </c>
      <c r="CB45" s="11">
        <v>6</v>
      </c>
      <c r="CC45" s="25">
        <f>SUM(BY45:CB45)</f>
        <v>1194</v>
      </c>
      <c r="CD45" s="28">
        <v>105</v>
      </c>
      <c r="CE45" s="11">
        <v>71</v>
      </c>
      <c r="CF45" s="11">
        <v>477</v>
      </c>
      <c r="CG45" s="11">
        <v>2</v>
      </c>
      <c r="CH45" s="25">
        <f>SUM(CD45:CG45)</f>
        <v>655</v>
      </c>
      <c r="CI45" s="28">
        <v>78</v>
      </c>
      <c r="CJ45" s="11">
        <v>86</v>
      </c>
      <c r="CK45" s="11">
        <v>653</v>
      </c>
      <c r="CL45" s="11">
        <v>3</v>
      </c>
      <c r="CM45" s="25">
        <f>SUM(CI45:CL45)</f>
        <v>820</v>
      </c>
      <c r="CN45" s="48">
        <v>120</v>
      </c>
      <c r="CO45" s="49">
        <v>64</v>
      </c>
      <c r="CP45" s="49">
        <v>644</v>
      </c>
      <c r="CQ45" s="49">
        <v>1</v>
      </c>
      <c r="CR45" s="50">
        <f>SUM(CN45:CQ45)</f>
        <v>829</v>
      </c>
      <c r="CS45" s="48">
        <v>105</v>
      </c>
      <c r="CT45" s="49">
        <v>42</v>
      </c>
      <c r="CU45" s="49">
        <v>414</v>
      </c>
      <c r="CV45" s="49">
        <v>4</v>
      </c>
      <c r="CW45" s="50">
        <f>SUM(CS45:CV45)</f>
        <v>565</v>
      </c>
      <c r="CX45" s="48">
        <v>104</v>
      </c>
      <c r="CY45" s="49">
        <v>60</v>
      </c>
      <c r="CZ45" s="49">
        <v>503</v>
      </c>
      <c r="DA45" s="49">
        <v>2</v>
      </c>
      <c r="DB45" s="50">
        <f>SUM(CX45:DA45)</f>
        <v>669</v>
      </c>
      <c r="DC45" s="48">
        <v>94</v>
      </c>
      <c r="DD45" s="49">
        <v>54</v>
      </c>
      <c r="DE45" s="49">
        <v>413</v>
      </c>
      <c r="DF45" s="49">
        <v>1</v>
      </c>
      <c r="DG45" s="50">
        <f>SUM(DC45:DF45)</f>
        <v>562</v>
      </c>
      <c r="DH45" s="48">
        <v>76</v>
      </c>
      <c r="DI45" s="49">
        <v>75</v>
      </c>
      <c r="DJ45" s="49">
        <v>423</v>
      </c>
      <c r="DK45" s="49">
        <v>2</v>
      </c>
      <c r="DL45" s="50">
        <f>SUM(DH45:DK45)</f>
        <v>576</v>
      </c>
      <c r="DM45" s="20">
        <f t="shared" si="113"/>
        <v>4.0702686659977103E-3</v>
      </c>
    </row>
    <row r="46" spans="1:122" x14ac:dyDescent="0.2">
      <c r="A46" s="11" t="s">
        <v>50</v>
      </c>
      <c r="B46" s="11">
        <v>120</v>
      </c>
      <c r="C46" s="11">
        <v>161</v>
      </c>
      <c r="D46" s="11">
        <v>892</v>
      </c>
      <c r="E46" s="11">
        <v>6</v>
      </c>
      <c r="F46" s="25">
        <f t="shared" ref="F46" si="114">SUM(B46:E46)</f>
        <v>1179</v>
      </c>
      <c r="G46" s="11">
        <v>143</v>
      </c>
      <c r="H46" s="11">
        <v>169</v>
      </c>
      <c r="I46" s="11">
        <v>1216</v>
      </c>
      <c r="J46" s="11">
        <v>3</v>
      </c>
      <c r="K46" s="25">
        <f t="shared" ref="K46" si="115">SUM(G46:J46)</f>
        <v>1531</v>
      </c>
      <c r="L46" s="11">
        <v>163</v>
      </c>
      <c r="M46" s="11">
        <v>204</v>
      </c>
      <c r="N46" s="11">
        <v>2252</v>
      </c>
      <c r="O46" s="11">
        <v>8</v>
      </c>
      <c r="P46" s="25">
        <f t="shared" ref="P46" si="116">SUM(L46:O46)</f>
        <v>2627</v>
      </c>
      <c r="Q46" s="28">
        <v>324</v>
      </c>
      <c r="R46" s="11">
        <v>237</v>
      </c>
      <c r="S46" s="11">
        <v>1212</v>
      </c>
      <c r="T46" s="11">
        <v>16</v>
      </c>
      <c r="U46" s="25">
        <f t="shared" ref="U46" si="117">SUM(Q46:T46)</f>
        <v>1789</v>
      </c>
      <c r="V46" s="28">
        <v>187</v>
      </c>
      <c r="W46" s="11">
        <v>191</v>
      </c>
      <c r="X46" s="11">
        <v>1389</v>
      </c>
      <c r="Y46" s="11">
        <v>7</v>
      </c>
      <c r="Z46" s="25">
        <f t="shared" ref="Z46" si="118">SUM(V46:Y46)</f>
        <v>1774</v>
      </c>
      <c r="AA46" s="28">
        <f>+[1]SE!S53</f>
        <v>121</v>
      </c>
      <c r="AB46" s="11">
        <f>+[1]SE!S58</f>
        <v>173</v>
      </c>
      <c r="AC46" s="11">
        <f>+[1]SE!S54</f>
        <v>1063</v>
      </c>
      <c r="AD46" s="11">
        <f>+[1]SE!S59+[1]SE!S60</f>
        <v>7</v>
      </c>
      <c r="AE46" s="23">
        <f t="shared" si="6"/>
        <v>1364</v>
      </c>
      <c r="AF46" s="24">
        <f>+[2]SE!S53</f>
        <v>131</v>
      </c>
      <c r="AG46" s="11">
        <f>+[2]SE!S58</f>
        <v>134</v>
      </c>
      <c r="AH46" s="11">
        <f>+[2]SE!S54</f>
        <v>962</v>
      </c>
      <c r="AI46" s="11">
        <f>+[2]SE!S59+[2]SE!S60</f>
        <v>4</v>
      </c>
      <c r="AJ46" s="25">
        <f t="shared" si="7"/>
        <v>1231</v>
      </c>
      <c r="AK46" s="26">
        <v>153</v>
      </c>
      <c r="AL46" s="11">
        <v>201</v>
      </c>
      <c r="AM46" s="11">
        <v>914</v>
      </c>
      <c r="AN46" s="11">
        <v>6</v>
      </c>
      <c r="AO46" s="27">
        <f t="shared" si="46"/>
        <v>1274</v>
      </c>
      <c r="AP46" s="24">
        <v>133</v>
      </c>
      <c r="AQ46" s="11">
        <v>147</v>
      </c>
      <c r="AR46" s="11">
        <v>880</v>
      </c>
      <c r="AS46" s="11">
        <v>2</v>
      </c>
      <c r="AT46" s="25">
        <f t="shared" si="8"/>
        <v>1162</v>
      </c>
      <c r="AU46" s="26">
        <v>169</v>
      </c>
      <c r="AV46" s="11">
        <v>195</v>
      </c>
      <c r="AW46" s="11">
        <v>602</v>
      </c>
      <c r="AX46" s="11">
        <v>3</v>
      </c>
      <c r="AY46" s="16">
        <f t="shared" si="112"/>
        <v>969</v>
      </c>
      <c r="AZ46" s="24">
        <v>168</v>
      </c>
      <c r="BA46" s="11">
        <v>152</v>
      </c>
      <c r="BB46" s="11">
        <v>891</v>
      </c>
      <c r="BC46" s="11">
        <v>9</v>
      </c>
      <c r="BD46" s="25">
        <f t="shared" si="9"/>
        <v>1220</v>
      </c>
      <c r="BE46" s="24">
        <v>156</v>
      </c>
      <c r="BF46" s="11">
        <v>202</v>
      </c>
      <c r="BG46" s="11">
        <v>918</v>
      </c>
      <c r="BH46" s="11">
        <v>2</v>
      </c>
      <c r="BI46" s="25">
        <f t="shared" si="10"/>
        <v>1278</v>
      </c>
      <c r="BJ46" s="24">
        <v>186</v>
      </c>
      <c r="BK46" s="11">
        <v>136</v>
      </c>
      <c r="BL46" s="11">
        <v>809</v>
      </c>
      <c r="BM46" s="11">
        <v>4</v>
      </c>
      <c r="BN46" s="25">
        <f t="shared" si="11"/>
        <v>1135</v>
      </c>
      <c r="BO46" s="24">
        <v>148</v>
      </c>
      <c r="BP46" s="11">
        <v>127</v>
      </c>
      <c r="BQ46" s="11">
        <v>790</v>
      </c>
      <c r="BR46" s="11">
        <v>4</v>
      </c>
      <c r="BS46" s="25">
        <f t="shared" si="12"/>
        <v>1069</v>
      </c>
      <c r="BT46" s="24">
        <v>146</v>
      </c>
      <c r="BU46" s="11">
        <v>110</v>
      </c>
      <c r="BV46" s="11">
        <v>739</v>
      </c>
      <c r="BW46" s="11">
        <v>6</v>
      </c>
      <c r="BX46" s="25">
        <f t="shared" ref="BX46" si="119">SUM(BT46:BW46)</f>
        <v>1001</v>
      </c>
      <c r="BY46" s="24">
        <v>149</v>
      </c>
      <c r="BZ46" s="11">
        <v>127</v>
      </c>
      <c r="CA46" s="11">
        <v>717</v>
      </c>
      <c r="CB46" s="11">
        <v>4</v>
      </c>
      <c r="CC46" s="25">
        <f t="shared" ref="CC46" si="120">SUM(BY46:CB46)</f>
        <v>997</v>
      </c>
      <c r="CD46" s="28">
        <v>135</v>
      </c>
      <c r="CE46" s="11">
        <v>124</v>
      </c>
      <c r="CF46" s="11">
        <v>482</v>
      </c>
      <c r="CG46" s="11">
        <v>3</v>
      </c>
      <c r="CH46" s="25">
        <f t="shared" ref="CH46" si="121">SUM(CD46:CG46)</f>
        <v>744</v>
      </c>
      <c r="CI46" s="28">
        <v>165</v>
      </c>
      <c r="CJ46" s="11">
        <v>84</v>
      </c>
      <c r="CK46" s="11">
        <v>562</v>
      </c>
      <c r="CL46" s="11">
        <v>1</v>
      </c>
      <c r="CM46" s="25">
        <f t="shared" ref="CM46" si="122">SUM(CI46:CL46)</f>
        <v>812</v>
      </c>
      <c r="CN46" s="48">
        <v>165</v>
      </c>
      <c r="CO46" s="49">
        <v>92</v>
      </c>
      <c r="CP46" s="49">
        <v>558</v>
      </c>
      <c r="CQ46" s="49">
        <v>7</v>
      </c>
      <c r="CR46" s="50">
        <f t="shared" ref="CR46" si="123">SUM(CN46:CQ46)</f>
        <v>822</v>
      </c>
      <c r="CS46" s="48">
        <v>161</v>
      </c>
      <c r="CT46" s="49">
        <v>95</v>
      </c>
      <c r="CU46" s="49">
        <v>580</v>
      </c>
      <c r="CV46" s="49">
        <v>5</v>
      </c>
      <c r="CW46" s="50">
        <f t="shared" ref="CW46" si="124">SUM(CS46:CV46)</f>
        <v>841</v>
      </c>
      <c r="CX46" s="48">
        <v>137</v>
      </c>
      <c r="CY46" s="49">
        <v>96</v>
      </c>
      <c r="CZ46" s="49">
        <v>745</v>
      </c>
      <c r="DA46" s="49">
        <v>0</v>
      </c>
      <c r="DB46" s="50">
        <f t="shared" ref="DB46" si="125">SUM(CX46:DA46)</f>
        <v>978</v>
      </c>
      <c r="DC46" s="48">
        <v>128</v>
      </c>
      <c r="DD46" s="49">
        <v>106</v>
      </c>
      <c r="DE46" s="49">
        <v>977</v>
      </c>
      <c r="DF46" s="49">
        <v>3</v>
      </c>
      <c r="DG46" s="50">
        <f t="shared" ref="DG46" si="126">SUM(DC46:DF46)</f>
        <v>1214</v>
      </c>
      <c r="DH46" s="48">
        <v>103</v>
      </c>
      <c r="DI46" s="49">
        <v>55</v>
      </c>
      <c r="DJ46" s="49">
        <v>638</v>
      </c>
      <c r="DK46" s="49">
        <v>1</v>
      </c>
      <c r="DL46" s="50">
        <f t="shared" ref="DL46" si="127">SUM(DH46:DK46)</f>
        <v>797</v>
      </c>
      <c r="DM46" s="20">
        <f t="shared" si="113"/>
        <v>5.6319516090280819E-3</v>
      </c>
    </row>
    <row r="47" spans="1:122" x14ac:dyDescent="0.2">
      <c r="A47" s="11" t="s">
        <v>51</v>
      </c>
      <c r="B47" s="11">
        <v>49</v>
      </c>
      <c r="C47" s="11">
        <v>34</v>
      </c>
      <c r="D47" s="11">
        <v>246</v>
      </c>
      <c r="E47" s="11">
        <v>1</v>
      </c>
      <c r="F47" s="25">
        <f>SUM(B47:E47)</f>
        <v>330</v>
      </c>
      <c r="G47" s="11">
        <v>49</v>
      </c>
      <c r="H47" s="11">
        <v>32</v>
      </c>
      <c r="I47" s="11">
        <v>257</v>
      </c>
      <c r="J47" s="11">
        <v>1</v>
      </c>
      <c r="K47" s="25">
        <f>SUM(G47:J47)</f>
        <v>339</v>
      </c>
      <c r="L47" s="11">
        <v>56</v>
      </c>
      <c r="M47" s="11">
        <v>50</v>
      </c>
      <c r="N47" s="11">
        <v>183</v>
      </c>
      <c r="O47" s="11">
        <v>0</v>
      </c>
      <c r="P47" s="25">
        <f>SUM(L47:O47)</f>
        <v>289</v>
      </c>
      <c r="Q47" s="28">
        <v>75</v>
      </c>
      <c r="R47" s="11">
        <v>38</v>
      </c>
      <c r="S47" s="11">
        <v>90</v>
      </c>
      <c r="T47" s="11">
        <v>2</v>
      </c>
      <c r="U47" s="25">
        <f>SUM(Q47:T47)</f>
        <v>205</v>
      </c>
      <c r="V47" s="28">
        <v>53</v>
      </c>
      <c r="W47" s="11">
        <v>43</v>
      </c>
      <c r="X47" s="11">
        <v>158</v>
      </c>
      <c r="Y47" s="11">
        <v>1</v>
      </c>
      <c r="Z47" s="25">
        <f>SUM(V47:Y47)</f>
        <v>255</v>
      </c>
      <c r="AA47" s="28">
        <f>+[1]SC!P53</f>
        <v>59</v>
      </c>
      <c r="AB47" s="11">
        <f>+[1]SC!P58</f>
        <v>41</v>
      </c>
      <c r="AC47" s="11">
        <f>+[1]SC!P54</f>
        <v>179</v>
      </c>
      <c r="AD47" s="11">
        <f>+[1]SC!P59+[1]SC!P60</f>
        <v>0</v>
      </c>
      <c r="AE47" s="23">
        <f>SUM(AA47:AD47)</f>
        <v>279</v>
      </c>
      <c r="AF47" s="24">
        <f>+[2]SC!P53</f>
        <v>55</v>
      </c>
      <c r="AG47" s="11">
        <f>+[2]SC!P58</f>
        <v>42</v>
      </c>
      <c r="AH47" s="11">
        <f>+[2]SC!P54</f>
        <v>192</v>
      </c>
      <c r="AI47" s="11">
        <f>+[2]SC!P59+[2]SC!P60</f>
        <v>0</v>
      </c>
      <c r="AJ47" s="25">
        <f>SUM(AF47:AI47)</f>
        <v>289</v>
      </c>
      <c r="AK47" s="26">
        <v>62</v>
      </c>
      <c r="AL47" s="11">
        <v>41</v>
      </c>
      <c r="AM47" s="11">
        <v>130</v>
      </c>
      <c r="AN47" s="11">
        <v>1</v>
      </c>
      <c r="AO47" s="27">
        <f>SUM(AK47:AN47)</f>
        <v>234</v>
      </c>
      <c r="AP47" s="24">
        <v>64</v>
      </c>
      <c r="AQ47" s="11">
        <v>30</v>
      </c>
      <c r="AR47" s="11">
        <v>90</v>
      </c>
      <c r="AS47" s="11">
        <v>0</v>
      </c>
      <c r="AT47" s="25">
        <f>SUM(AP47:AS47)</f>
        <v>184</v>
      </c>
      <c r="AU47" s="26">
        <v>78</v>
      </c>
      <c r="AV47" s="11">
        <v>35</v>
      </c>
      <c r="AW47" s="11">
        <v>112</v>
      </c>
      <c r="AX47" s="11">
        <v>1</v>
      </c>
      <c r="AY47" s="16">
        <f>SUM(AU47:AX47)</f>
        <v>226</v>
      </c>
      <c r="AZ47" s="24">
        <v>64</v>
      </c>
      <c r="BA47" s="11">
        <v>49</v>
      </c>
      <c r="BB47" s="11">
        <v>210</v>
      </c>
      <c r="BC47" s="11">
        <v>0</v>
      </c>
      <c r="BD47" s="25">
        <f>SUM(AZ47:BC47)</f>
        <v>323</v>
      </c>
      <c r="BE47" s="24">
        <v>51</v>
      </c>
      <c r="BF47" s="11">
        <v>51</v>
      </c>
      <c r="BG47" s="11">
        <v>166</v>
      </c>
      <c r="BH47" s="11">
        <v>0</v>
      </c>
      <c r="BI47" s="25">
        <f>SUM(BE47:BH47)</f>
        <v>268</v>
      </c>
      <c r="BJ47" s="24">
        <v>65</v>
      </c>
      <c r="BK47" s="11">
        <v>36</v>
      </c>
      <c r="BL47" s="11">
        <v>222</v>
      </c>
      <c r="BM47" s="11">
        <v>1</v>
      </c>
      <c r="BN47" s="25">
        <f>SUM(BJ47:BM47)</f>
        <v>324</v>
      </c>
      <c r="BO47" s="24">
        <v>63</v>
      </c>
      <c r="BP47" s="11">
        <v>50</v>
      </c>
      <c r="BQ47" s="11">
        <v>203</v>
      </c>
      <c r="BR47" s="11">
        <v>7</v>
      </c>
      <c r="BS47" s="25">
        <f>SUM(BO47:BR47)</f>
        <v>323</v>
      </c>
      <c r="BT47" s="24">
        <v>88</v>
      </c>
      <c r="BU47" s="11">
        <v>40</v>
      </c>
      <c r="BV47" s="11">
        <v>184</v>
      </c>
      <c r="BW47" s="11">
        <v>2</v>
      </c>
      <c r="BX47" s="25">
        <f>SUM(BT47:BW47)</f>
        <v>314</v>
      </c>
      <c r="BY47" s="24">
        <v>65</v>
      </c>
      <c r="BZ47" s="11">
        <v>51</v>
      </c>
      <c r="CA47" s="11">
        <v>284</v>
      </c>
      <c r="CB47" s="11">
        <v>8</v>
      </c>
      <c r="CC47" s="25">
        <f>SUM(BY47:CB47)</f>
        <v>408</v>
      </c>
      <c r="CD47" s="28">
        <v>67</v>
      </c>
      <c r="CE47" s="11">
        <v>76</v>
      </c>
      <c r="CF47" s="11">
        <v>363</v>
      </c>
      <c r="CG47" s="11">
        <v>1</v>
      </c>
      <c r="CH47" s="25">
        <f>SUM(CD47:CG47)</f>
        <v>507</v>
      </c>
      <c r="CI47" s="28">
        <v>83</v>
      </c>
      <c r="CJ47" s="11">
        <v>80</v>
      </c>
      <c r="CK47" s="11">
        <v>345</v>
      </c>
      <c r="CL47" s="11">
        <v>3</v>
      </c>
      <c r="CM47" s="25">
        <f>SUM(CI47:CL47)</f>
        <v>511</v>
      </c>
      <c r="CN47" s="48">
        <v>65</v>
      </c>
      <c r="CO47" s="49">
        <v>53</v>
      </c>
      <c r="CP47" s="49">
        <v>171</v>
      </c>
      <c r="CQ47" s="49">
        <v>0</v>
      </c>
      <c r="CR47" s="50">
        <f>SUM(CN47:CQ47)</f>
        <v>289</v>
      </c>
      <c r="CS47" s="48">
        <v>79</v>
      </c>
      <c r="CT47" s="49">
        <v>45</v>
      </c>
      <c r="CU47" s="49">
        <v>97</v>
      </c>
      <c r="CV47" s="49">
        <v>0</v>
      </c>
      <c r="CW47" s="50">
        <f>SUM(CS47:CV47)</f>
        <v>221</v>
      </c>
      <c r="CX47" s="48">
        <v>66</v>
      </c>
      <c r="CY47" s="49">
        <v>71</v>
      </c>
      <c r="CZ47" s="49">
        <v>116</v>
      </c>
      <c r="DA47" s="49">
        <v>3</v>
      </c>
      <c r="DB47" s="50">
        <f>SUM(CX47:DA47)</f>
        <v>256</v>
      </c>
      <c r="DC47" s="48">
        <v>80</v>
      </c>
      <c r="DD47" s="49">
        <v>70</v>
      </c>
      <c r="DE47" s="49">
        <v>128</v>
      </c>
      <c r="DF47" s="49">
        <v>0</v>
      </c>
      <c r="DG47" s="50">
        <f>SUM(DC47:DF47)</f>
        <v>278</v>
      </c>
      <c r="DH47" s="48">
        <v>57</v>
      </c>
      <c r="DI47" s="49">
        <v>17</v>
      </c>
      <c r="DJ47" s="49">
        <v>275</v>
      </c>
      <c r="DK47" s="49">
        <v>0</v>
      </c>
      <c r="DL47" s="50">
        <f>SUM(DH47:DK47)</f>
        <v>349</v>
      </c>
      <c r="DM47" s="20">
        <f t="shared" si="113"/>
        <v>2.4661870910298628E-3</v>
      </c>
    </row>
    <row r="48" spans="1:122" x14ac:dyDescent="0.2">
      <c r="A48" s="11" t="s">
        <v>52</v>
      </c>
      <c r="B48" s="11">
        <v>94</v>
      </c>
      <c r="C48" s="11">
        <v>84</v>
      </c>
      <c r="D48" s="11">
        <v>220</v>
      </c>
      <c r="E48" s="11">
        <v>1</v>
      </c>
      <c r="F48" s="25">
        <f>SUM(B48:E48)</f>
        <v>399</v>
      </c>
      <c r="G48" s="11">
        <v>106</v>
      </c>
      <c r="H48" s="11">
        <v>41</v>
      </c>
      <c r="I48" s="11">
        <v>218</v>
      </c>
      <c r="J48" s="11">
        <v>2</v>
      </c>
      <c r="K48" s="25">
        <f>SUM(G48:J48)</f>
        <v>367</v>
      </c>
      <c r="L48" s="11">
        <v>118</v>
      </c>
      <c r="M48" s="11">
        <v>70</v>
      </c>
      <c r="N48" s="11">
        <v>369</v>
      </c>
      <c r="O48" s="11">
        <v>3</v>
      </c>
      <c r="P48" s="25">
        <f>SUM(L48:O48)</f>
        <v>560</v>
      </c>
      <c r="Q48" s="28">
        <v>150</v>
      </c>
      <c r="R48" s="11">
        <v>69</v>
      </c>
      <c r="S48" s="11">
        <v>203</v>
      </c>
      <c r="T48" s="11">
        <v>7</v>
      </c>
      <c r="U48" s="25">
        <f>SUM(Q48:T48)</f>
        <v>429</v>
      </c>
      <c r="V48" s="28">
        <v>96</v>
      </c>
      <c r="W48" s="11">
        <v>67</v>
      </c>
      <c r="X48" s="11">
        <v>345</v>
      </c>
      <c r="Y48" s="11">
        <v>4</v>
      </c>
      <c r="Z48" s="25">
        <f>SUM(V48:Y48)</f>
        <v>512</v>
      </c>
      <c r="AA48" s="28">
        <f>+[1]SC!S53</f>
        <v>101</v>
      </c>
      <c r="AB48" s="11">
        <f>+[1]SC!S58</f>
        <v>77</v>
      </c>
      <c r="AC48" s="11">
        <f>+[1]SC!S54</f>
        <v>378</v>
      </c>
      <c r="AD48" s="11">
        <f>+[1]SC!S59+[1]SC!S60</f>
        <v>4</v>
      </c>
      <c r="AE48" s="23">
        <f>SUM(AA48:AD48)</f>
        <v>560</v>
      </c>
      <c r="AF48" s="24">
        <f>+[2]SC!S53</f>
        <v>125</v>
      </c>
      <c r="AG48" s="11">
        <f>+[2]SC!S58</f>
        <v>71</v>
      </c>
      <c r="AH48" s="11">
        <f>+[2]SC!S54</f>
        <v>218</v>
      </c>
      <c r="AI48" s="11">
        <f>+[2]SC!S59+[2]SC!S60</f>
        <v>7</v>
      </c>
      <c r="AJ48" s="25">
        <f>SUM(AF48:AI48)</f>
        <v>421</v>
      </c>
      <c r="AK48" s="26">
        <v>123</v>
      </c>
      <c r="AL48" s="11">
        <v>67</v>
      </c>
      <c r="AM48" s="11">
        <v>156</v>
      </c>
      <c r="AN48" s="11">
        <v>6</v>
      </c>
      <c r="AO48" s="27">
        <f>SUM(AK48:AN48)</f>
        <v>352</v>
      </c>
      <c r="AP48" s="24">
        <v>136</v>
      </c>
      <c r="AQ48" s="11">
        <v>76</v>
      </c>
      <c r="AR48" s="11">
        <v>245</v>
      </c>
      <c r="AS48" s="11">
        <v>6</v>
      </c>
      <c r="AT48" s="25">
        <f>SUM(AP48:AS48)</f>
        <v>463</v>
      </c>
      <c r="AU48" s="26">
        <v>105</v>
      </c>
      <c r="AV48" s="11">
        <v>92</v>
      </c>
      <c r="AW48" s="11">
        <v>251</v>
      </c>
      <c r="AX48" s="11">
        <v>2</v>
      </c>
      <c r="AY48" s="16">
        <f>SUM(AU48:AX48)</f>
        <v>450</v>
      </c>
      <c r="AZ48" s="24">
        <v>109</v>
      </c>
      <c r="BA48" s="11">
        <v>91</v>
      </c>
      <c r="BB48" s="11">
        <v>259</v>
      </c>
      <c r="BC48" s="11">
        <v>1</v>
      </c>
      <c r="BD48" s="25">
        <f>SUM(AZ48:BC48)</f>
        <v>460</v>
      </c>
      <c r="BE48" s="24">
        <v>114</v>
      </c>
      <c r="BF48" s="11">
        <v>96</v>
      </c>
      <c r="BG48" s="11">
        <v>260</v>
      </c>
      <c r="BH48" s="11">
        <v>1</v>
      </c>
      <c r="BI48" s="25">
        <f>SUM(BE48:BH48)</f>
        <v>471</v>
      </c>
      <c r="BJ48" s="24">
        <v>88</v>
      </c>
      <c r="BK48" s="11">
        <v>77</v>
      </c>
      <c r="BL48" s="11">
        <v>119</v>
      </c>
      <c r="BM48" s="11">
        <v>3</v>
      </c>
      <c r="BN48" s="25">
        <f>SUM(BJ48:BM48)</f>
        <v>287</v>
      </c>
      <c r="BO48" s="24">
        <v>97</v>
      </c>
      <c r="BP48" s="11">
        <v>59</v>
      </c>
      <c r="BQ48" s="11">
        <v>239</v>
      </c>
      <c r="BR48" s="11">
        <v>3</v>
      </c>
      <c r="BS48" s="25">
        <f>SUM(BO48:BR48)</f>
        <v>398</v>
      </c>
      <c r="BT48" s="24">
        <v>116</v>
      </c>
      <c r="BU48" s="11">
        <v>83</v>
      </c>
      <c r="BV48" s="11">
        <v>224</v>
      </c>
      <c r="BW48" s="11">
        <v>2</v>
      </c>
      <c r="BX48" s="25">
        <f>SUM(BT48:BW48)</f>
        <v>425</v>
      </c>
      <c r="BY48" s="24">
        <v>122</v>
      </c>
      <c r="BZ48" s="11">
        <v>51</v>
      </c>
      <c r="CA48" s="11">
        <v>373</v>
      </c>
      <c r="CB48" s="11">
        <v>4</v>
      </c>
      <c r="CC48" s="25">
        <f>SUM(BY48:CB48)</f>
        <v>550</v>
      </c>
      <c r="CD48" s="28">
        <v>69</v>
      </c>
      <c r="CE48" s="11">
        <v>70</v>
      </c>
      <c r="CF48" s="11">
        <v>342</v>
      </c>
      <c r="CG48" s="11">
        <v>0</v>
      </c>
      <c r="CH48" s="25">
        <f>SUM(CD48:CG48)</f>
        <v>481</v>
      </c>
      <c r="CI48" s="28">
        <v>108</v>
      </c>
      <c r="CJ48" s="11">
        <v>57</v>
      </c>
      <c r="CK48" s="11">
        <v>291</v>
      </c>
      <c r="CL48" s="11">
        <v>4</v>
      </c>
      <c r="CM48" s="25">
        <f>SUM(CI48:CL48)</f>
        <v>460</v>
      </c>
      <c r="CN48" s="48">
        <v>109</v>
      </c>
      <c r="CO48" s="49">
        <v>53</v>
      </c>
      <c r="CP48" s="49">
        <v>206</v>
      </c>
      <c r="CQ48" s="49">
        <v>1</v>
      </c>
      <c r="CR48" s="50">
        <f>SUM(CN48:CQ48)</f>
        <v>369</v>
      </c>
      <c r="CS48" s="48">
        <v>83</v>
      </c>
      <c r="CT48" s="49">
        <v>61</v>
      </c>
      <c r="CU48" s="49">
        <v>239</v>
      </c>
      <c r="CV48" s="49">
        <v>2</v>
      </c>
      <c r="CW48" s="50">
        <f>SUM(CS48:CV48)</f>
        <v>385</v>
      </c>
      <c r="CX48" s="48">
        <v>108</v>
      </c>
      <c r="CY48" s="49">
        <v>97</v>
      </c>
      <c r="CZ48" s="49">
        <v>273</v>
      </c>
      <c r="DA48" s="49">
        <v>2</v>
      </c>
      <c r="DB48" s="50">
        <f>SUM(CX48:DA48)</f>
        <v>480</v>
      </c>
      <c r="DC48" s="48">
        <v>107</v>
      </c>
      <c r="DD48" s="49">
        <v>57</v>
      </c>
      <c r="DE48" s="49">
        <v>202</v>
      </c>
      <c r="DF48" s="49">
        <v>5</v>
      </c>
      <c r="DG48" s="50">
        <f>SUM(DC48:DF48)</f>
        <v>371</v>
      </c>
      <c r="DH48" s="48">
        <v>78</v>
      </c>
      <c r="DI48" s="49">
        <v>78</v>
      </c>
      <c r="DJ48" s="49">
        <v>209</v>
      </c>
      <c r="DK48" s="49">
        <v>1</v>
      </c>
      <c r="DL48" s="50">
        <f>SUM(DH48:DK48)</f>
        <v>366</v>
      </c>
      <c r="DM48" s="20">
        <f t="shared" si="113"/>
        <v>2.5863165481860451E-3</v>
      </c>
    </row>
    <row r="49" spans="1:122" x14ac:dyDescent="0.2">
      <c r="A49" s="11" t="s">
        <v>53</v>
      </c>
      <c r="B49" s="11">
        <v>256</v>
      </c>
      <c r="C49" s="11">
        <v>341</v>
      </c>
      <c r="D49" s="11">
        <v>800</v>
      </c>
      <c r="E49" s="11">
        <v>10</v>
      </c>
      <c r="F49" s="25">
        <f t="shared" ref="F49:F63" si="128">SUM(B49:E49)</f>
        <v>1407</v>
      </c>
      <c r="G49" s="11">
        <v>269</v>
      </c>
      <c r="H49" s="11">
        <v>313</v>
      </c>
      <c r="I49" s="11">
        <v>783</v>
      </c>
      <c r="J49" s="11">
        <v>11</v>
      </c>
      <c r="K49" s="25">
        <f t="shared" ref="K49:K63" si="129">SUM(G49:J49)</f>
        <v>1376</v>
      </c>
      <c r="L49" s="11">
        <v>286</v>
      </c>
      <c r="M49" s="11">
        <v>290</v>
      </c>
      <c r="N49" s="11">
        <v>861</v>
      </c>
      <c r="O49" s="11">
        <v>4</v>
      </c>
      <c r="P49" s="25">
        <f t="shared" ref="P49:P63" si="130">SUM(L49:O49)</f>
        <v>1441</v>
      </c>
      <c r="Q49" s="28">
        <v>266</v>
      </c>
      <c r="R49" s="11">
        <v>331</v>
      </c>
      <c r="S49" s="11">
        <v>716</v>
      </c>
      <c r="T49" s="11">
        <v>13</v>
      </c>
      <c r="U49" s="25">
        <f t="shared" ref="U49:U63" si="131">SUM(Q49:T49)</f>
        <v>1326</v>
      </c>
      <c r="V49" s="28">
        <v>254</v>
      </c>
      <c r="W49" s="11">
        <v>436</v>
      </c>
      <c r="X49" s="11">
        <v>820</v>
      </c>
      <c r="Y49" s="11">
        <v>11</v>
      </c>
      <c r="Z49" s="25">
        <f t="shared" ref="Z49:Z63" si="132">SUM(V49:Y49)</f>
        <v>1521</v>
      </c>
      <c r="AA49" s="28">
        <f>+[1]SE!V53</f>
        <v>257</v>
      </c>
      <c r="AB49" s="11">
        <f>+[1]SE!V58</f>
        <v>408</v>
      </c>
      <c r="AC49" s="11">
        <f>+[1]SE!V54</f>
        <v>595</v>
      </c>
      <c r="AD49" s="11">
        <f>+[1]SE!V59+[1]SE!V60</f>
        <v>13</v>
      </c>
      <c r="AE49" s="23">
        <f t="shared" si="6"/>
        <v>1273</v>
      </c>
      <c r="AF49" s="24">
        <f>+[2]SE!V53</f>
        <v>253</v>
      </c>
      <c r="AG49" s="11">
        <f>+[2]SE!V58</f>
        <v>401</v>
      </c>
      <c r="AH49" s="11">
        <f>+[2]SE!V54</f>
        <v>577</v>
      </c>
      <c r="AI49" s="11">
        <f>+[2]SE!V59+[2]SE!V60</f>
        <v>17</v>
      </c>
      <c r="AJ49" s="25">
        <f t="shared" si="7"/>
        <v>1248</v>
      </c>
      <c r="AK49" s="26">
        <v>315</v>
      </c>
      <c r="AL49" s="11">
        <v>406</v>
      </c>
      <c r="AM49" s="11">
        <v>691</v>
      </c>
      <c r="AN49" s="11">
        <v>19</v>
      </c>
      <c r="AO49" s="27">
        <f t="shared" si="46"/>
        <v>1431</v>
      </c>
      <c r="AP49" s="24">
        <v>279</v>
      </c>
      <c r="AQ49" s="11">
        <v>318</v>
      </c>
      <c r="AR49" s="11">
        <v>550</v>
      </c>
      <c r="AS49" s="11">
        <v>15</v>
      </c>
      <c r="AT49" s="25">
        <f t="shared" si="8"/>
        <v>1162</v>
      </c>
      <c r="AU49" s="26">
        <v>282</v>
      </c>
      <c r="AV49" s="11">
        <v>234</v>
      </c>
      <c r="AW49" s="11">
        <v>384</v>
      </c>
      <c r="AX49" s="11">
        <v>5</v>
      </c>
      <c r="AY49" s="16">
        <f t="shared" si="112"/>
        <v>905</v>
      </c>
      <c r="AZ49" s="24">
        <v>338</v>
      </c>
      <c r="BA49" s="11">
        <v>220</v>
      </c>
      <c r="BB49" s="11">
        <v>549</v>
      </c>
      <c r="BC49" s="11">
        <v>9</v>
      </c>
      <c r="BD49" s="25">
        <f t="shared" si="9"/>
        <v>1116</v>
      </c>
      <c r="BE49" s="24">
        <v>354</v>
      </c>
      <c r="BF49" s="11">
        <v>255</v>
      </c>
      <c r="BG49" s="11">
        <v>681</v>
      </c>
      <c r="BH49" s="11">
        <v>9</v>
      </c>
      <c r="BI49" s="25">
        <f t="shared" si="10"/>
        <v>1299</v>
      </c>
      <c r="BJ49" s="24">
        <v>343</v>
      </c>
      <c r="BK49" s="11">
        <v>215</v>
      </c>
      <c r="BL49" s="11">
        <v>880</v>
      </c>
      <c r="BM49" s="11">
        <v>19</v>
      </c>
      <c r="BN49" s="25">
        <f t="shared" si="11"/>
        <v>1457</v>
      </c>
      <c r="BO49" s="24">
        <v>325</v>
      </c>
      <c r="BP49" s="11">
        <v>171</v>
      </c>
      <c r="BQ49" s="11">
        <v>794</v>
      </c>
      <c r="BR49" s="11">
        <v>9</v>
      </c>
      <c r="BS49" s="25">
        <f t="shared" si="12"/>
        <v>1299</v>
      </c>
      <c r="BT49" s="24">
        <v>326</v>
      </c>
      <c r="BU49" s="11">
        <v>175</v>
      </c>
      <c r="BV49" s="11">
        <v>716</v>
      </c>
      <c r="BW49" s="11">
        <v>14</v>
      </c>
      <c r="BX49" s="25">
        <f t="shared" ref="BX49:BX63" si="133">SUM(BT49:BW49)</f>
        <v>1231</v>
      </c>
      <c r="BY49" s="24">
        <v>309</v>
      </c>
      <c r="BZ49" s="11">
        <v>194</v>
      </c>
      <c r="CA49" s="11">
        <v>751</v>
      </c>
      <c r="CB49" s="11">
        <v>14</v>
      </c>
      <c r="CC49" s="25">
        <f t="shared" ref="CC49:CC63" si="134">SUM(BY49:CB49)</f>
        <v>1268</v>
      </c>
      <c r="CD49" s="28">
        <v>229</v>
      </c>
      <c r="CE49" s="11">
        <v>160</v>
      </c>
      <c r="CF49" s="11">
        <v>609</v>
      </c>
      <c r="CG49" s="11">
        <v>6</v>
      </c>
      <c r="CH49" s="25">
        <f t="shared" ref="CH49:CH63" si="135">SUM(CD49:CG49)</f>
        <v>1004</v>
      </c>
      <c r="CI49" s="28">
        <v>219</v>
      </c>
      <c r="CJ49" s="11">
        <v>165</v>
      </c>
      <c r="CK49" s="11">
        <v>548</v>
      </c>
      <c r="CL49" s="11">
        <v>14</v>
      </c>
      <c r="CM49" s="25">
        <f t="shared" ref="CM49:CM63" si="136">SUM(CI49:CL49)</f>
        <v>946</v>
      </c>
      <c r="CN49" s="48">
        <v>268</v>
      </c>
      <c r="CO49" s="49">
        <v>138</v>
      </c>
      <c r="CP49" s="49">
        <v>673</v>
      </c>
      <c r="CQ49" s="49">
        <v>4</v>
      </c>
      <c r="CR49" s="50">
        <f t="shared" ref="CR49:CR63" si="137">SUM(CN49:CQ49)</f>
        <v>1083</v>
      </c>
      <c r="CS49" s="48">
        <v>223</v>
      </c>
      <c r="CT49" s="49">
        <v>115</v>
      </c>
      <c r="CU49" s="49">
        <v>598</v>
      </c>
      <c r="CV49" s="49">
        <v>10</v>
      </c>
      <c r="CW49" s="50">
        <f t="shared" ref="CW49:CW63" si="138">SUM(CS49:CV49)</f>
        <v>946</v>
      </c>
      <c r="CX49" s="48">
        <v>178</v>
      </c>
      <c r="CY49" s="49">
        <v>112</v>
      </c>
      <c r="CZ49" s="49">
        <v>777</v>
      </c>
      <c r="DA49" s="49">
        <v>2</v>
      </c>
      <c r="DB49" s="50">
        <f t="shared" ref="DB49:DB63" si="139">SUM(CX49:DA49)</f>
        <v>1069</v>
      </c>
      <c r="DC49" s="48">
        <v>184</v>
      </c>
      <c r="DD49" s="49">
        <v>124</v>
      </c>
      <c r="DE49" s="49">
        <v>867</v>
      </c>
      <c r="DF49" s="49">
        <v>2</v>
      </c>
      <c r="DG49" s="50">
        <f t="shared" ref="DG49:DG63" si="140">SUM(DC49:DF49)</f>
        <v>1177</v>
      </c>
      <c r="DH49" s="48">
        <v>166</v>
      </c>
      <c r="DI49" s="49">
        <v>138</v>
      </c>
      <c r="DJ49" s="49">
        <v>660</v>
      </c>
      <c r="DK49" s="49">
        <v>4</v>
      </c>
      <c r="DL49" s="50">
        <f t="shared" ref="DL49:DL63" si="141">SUM(DH49:DK49)</f>
        <v>968</v>
      </c>
      <c r="DM49" s="20">
        <f t="shared" si="113"/>
        <v>6.8403126192461521E-3</v>
      </c>
    </row>
    <row r="50" spans="1:122" x14ac:dyDescent="0.2">
      <c r="A50" s="11" t="s">
        <v>54</v>
      </c>
      <c r="B50" s="11">
        <v>854</v>
      </c>
      <c r="C50" s="11">
        <v>912</v>
      </c>
      <c r="D50" s="11">
        <v>3456</v>
      </c>
      <c r="E50" s="11">
        <v>57</v>
      </c>
      <c r="F50" s="25">
        <f t="shared" si="128"/>
        <v>5279</v>
      </c>
      <c r="G50" s="11">
        <v>748</v>
      </c>
      <c r="H50" s="11">
        <v>859</v>
      </c>
      <c r="I50" s="11">
        <v>3405</v>
      </c>
      <c r="J50" s="11">
        <v>60</v>
      </c>
      <c r="K50" s="25">
        <f t="shared" si="129"/>
        <v>5072</v>
      </c>
      <c r="L50" s="11">
        <v>914</v>
      </c>
      <c r="M50" s="11">
        <v>1127</v>
      </c>
      <c r="N50" s="11">
        <v>4443</v>
      </c>
      <c r="O50" s="11">
        <v>52</v>
      </c>
      <c r="P50" s="25">
        <f t="shared" si="130"/>
        <v>6536</v>
      </c>
      <c r="Q50" s="28">
        <v>805</v>
      </c>
      <c r="R50" s="11">
        <v>907</v>
      </c>
      <c r="S50" s="11">
        <v>3147</v>
      </c>
      <c r="T50" s="11">
        <v>55</v>
      </c>
      <c r="U50" s="25">
        <f t="shared" si="131"/>
        <v>4914</v>
      </c>
      <c r="V50" s="28">
        <v>813</v>
      </c>
      <c r="W50" s="11">
        <v>943</v>
      </c>
      <c r="X50" s="11">
        <v>2311</v>
      </c>
      <c r="Y50" s="11">
        <v>62</v>
      </c>
      <c r="Z50" s="25">
        <f t="shared" si="132"/>
        <v>4129</v>
      </c>
      <c r="AA50" s="28">
        <f>+[1]SE!Y53</f>
        <v>826</v>
      </c>
      <c r="AB50" s="11">
        <f>+[1]SE!Y58</f>
        <v>882</v>
      </c>
      <c r="AC50" s="11">
        <f>+[1]SE!Y54</f>
        <v>2060</v>
      </c>
      <c r="AD50" s="11">
        <f>+[1]SE!Y59+[1]SE!Y60</f>
        <v>55</v>
      </c>
      <c r="AE50" s="23">
        <f t="shared" si="6"/>
        <v>3823</v>
      </c>
      <c r="AF50" s="24">
        <f>+[2]SE!Y53</f>
        <v>844</v>
      </c>
      <c r="AG50" s="11">
        <f>+[2]SE!Y58</f>
        <v>828</v>
      </c>
      <c r="AH50" s="11">
        <f>+[2]SE!Y54</f>
        <v>2350</v>
      </c>
      <c r="AI50" s="11">
        <f>+[2]SE!Y59+[2]SE!Y60</f>
        <v>52</v>
      </c>
      <c r="AJ50" s="25">
        <f t="shared" si="7"/>
        <v>4074</v>
      </c>
      <c r="AK50" s="26">
        <v>853</v>
      </c>
      <c r="AL50" s="11">
        <v>756</v>
      </c>
      <c r="AM50" s="11">
        <v>1867</v>
      </c>
      <c r="AN50" s="11">
        <v>32</v>
      </c>
      <c r="AO50" s="27">
        <f t="shared" si="46"/>
        <v>3508</v>
      </c>
      <c r="AP50" s="24">
        <v>933</v>
      </c>
      <c r="AQ50" s="11">
        <v>572</v>
      </c>
      <c r="AR50" s="11">
        <v>1300</v>
      </c>
      <c r="AS50" s="11">
        <v>25</v>
      </c>
      <c r="AT50" s="25">
        <f t="shared" si="8"/>
        <v>2830</v>
      </c>
      <c r="AU50" s="26">
        <v>824</v>
      </c>
      <c r="AV50" s="11">
        <v>597</v>
      </c>
      <c r="AW50" s="11">
        <v>1262</v>
      </c>
      <c r="AX50" s="11">
        <v>24</v>
      </c>
      <c r="AY50" s="16">
        <f t="shared" si="112"/>
        <v>2707</v>
      </c>
      <c r="AZ50" s="24">
        <v>793</v>
      </c>
      <c r="BA50" s="11">
        <v>451</v>
      </c>
      <c r="BB50" s="11">
        <v>1654</v>
      </c>
      <c r="BC50" s="11">
        <v>27</v>
      </c>
      <c r="BD50" s="25">
        <f t="shared" si="9"/>
        <v>2925</v>
      </c>
      <c r="BE50" s="24">
        <v>762</v>
      </c>
      <c r="BF50" s="11">
        <v>489</v>
      </c>
      <c r="BG50" s="11">
        <v>1589</v>
      </c>
      <c r="BH50" s="11">
        <v>29</v>
      </c>
      <c r="BI50" s="25">
        <f t="shared" si="10"/>
        <v>2869</v>
      </c>
      <c r="BJ50" s="24">
        <v>672</v>
      </c>
      <c r="BK50" s="11">
        <v>385</v>
      </c>
      <c r="BL50" s="11">
        <v>2950</v>
      </c>
      <c r="BM50" s="11">
        <v>53</v>
      </c>
      <c r="BN50" s="25">
        <f t="shared" si="11"/>
        <v>4060</v>
      </c>
      <c r="BO50" s="24">
        <v>654</v>
      </c>
      <c r="BP50" s="11">
        <v>536</v>
      </c>
      <c r="BQ50" s="11">
        <v>2677</v>
      </c>
      <c r="BR50" s="11">
        <v>43</v>
      </c>
      <c r="BS50" s="25">
        <f t="shared" si="12"/>
        <v>3910</v>
      </c>
      <c r="BT50" s="24">
        <v>611</v>
      </c>
      <c r="BU50" s="11">
        <v>402</v>
      </c>
      <c r="BV50" s="11">
        <v>2170</v>
      </c>
      <c r="BW50" s="11">
        <v>26</v>
      </c>
      <c r="BX50" s="25">
        <f t="shared" si="133"/>
        <v>3209</v>
      </c>
      <c r="BY50" s="24">
        <v>554</v>
      </c>
      <c r="BZ50" s="11">
        <v>425</v>
      </c>
      <c r="CA50" s="11">
        <v>2022</v>
      </c>
      <c r="CB50" s="11">
        <v>29</v>
      </c>
      <c r="CC50" s="25">
        <f t="shared" si="134"/>
        <v>3030</v>
      </c>
      <c r="CD50" s="28">
        <v>530</v>
      </c>
      <c r="CE50" s="11">
        <v>378</v>
      </c>
      <c r="CF50" s="11">
        <v>2166</v>
      </c>
      <c r="CG50" s="11">
        <v>45</v>
      </c>
      <c r="CH50" s="25">
        <f t="shared" si="135"/>
        <v>3119</v>
      </c>
      <c r="CI50" s="28">
        <v>587</v>
      </c>
      <c r="CJ50" s="11">
        <v>482</v>
      </c>
      <c r="CK50" s="11">
        <v>1961</v>
      </c>
      <c r="CL50" s="11">
        <v>38</v>
      </c>
      <c r="CM50" s="25">
        <f t="shared" si="136"/>
        <v>3068</v>
      </c>
      <c r="CN50" s="48">
        <v>590</v>
      </c>
      <c r="CO50" s="49">
        <v>462</v>
      </c>
      <c r="CP50" s="49">
        <v>1750</v>
      </c>
      <c r="CQ50" s="49">
        <v>56</v>
      </c>
      <c r="CR50" s="50">
        <f t="shared" si="137"/>
        <v>2858</v>
      </c>
      <c r="CS50" s="48">
        <v>528</v>
      </c>
      <c r="CT50" s="49">
        <v>456</v>
      </c>
      <c r="CU50" s="49">
        <v>1322</v>
      </c>
      <c r="CV50" s="49">
        <v>46</v>
      </c>
      <c r="CW50" s="50">
        <f t="shared" si="138"/>
        <v>2352</v>
      </c>
      <c r="CX50" s="48">
        <v>498</v>
      </c>
      <c r="CY50" s="49">
        <v>479</v>
      </c>
      <c r="CZ50" s="49">
        <v>2003</v>
      </c>
      <c r="DA50" s="49">
        <v>31</v>
      </c>
      <c r="DB50" s="50">
        <f t="shared" si="139"/>
        <v>3011</v>
      </c>
      <c r="DC50" s="48">
        <v>539</v>
      </c>
      <c r="DD50" s="49">
        <v>435</v>
      </c>
      <c r="DE50" s="49">
        <v>2015</v>
      </c>
      <c r="DF50" s="49">
        <v>27</v>
      </c>
      <c r="DG50" s="50">
        <f t="shared" si="140"/>
        <v>3016</v>
      </c>
      <c r="DH50" s="48">
        <v>473</v>
      </c>
      <c r="DI50" s="49">
        <v>365</v>
      </c>
      <c r="DJ50" s="49">
        <v>1709</v>
      </c>
      <c r="DK50" s="49">
        <v>29</v>
      </c>
      <c r="DL50" s="50">
        <f t="shared" si="141"/>
        <v>2576</v>
      </c>
      <c r="DM50" s="20">
        <f t="shared" si="113"/>
        <v>1.8203145978489762E-2</v>
      </c>
    </row>
    <row r="51" spans="1:122" x14ac:dyDescent="0.2">
      <c r="A51" s="11" t="s">
        <v>55</v>
      </c>
      <c r="B51" s="11">
        <v>174</v>
      </c>
      <c r="C51" s="11">
        <v>323</v>
      </c>
      <c r="D51" s="11">
        <v>792</v>
      </c>
      <c r="E51" s="11">
        <v>8</v>
      </c>
      <c r="F51" s="25">
        <f t="shared" si="128"/>
        <v>1297</v>
      </c>
      <c r="G51" s="11">
        <v>170</v>
      </c>
      <c r="H51" s="11">
        <v>183</v>
      </c>
      <c r="I51" s="11">
        <v>488</v>
      </c>
      <c r="J51" s="11">
        <v>14</v>
      </c>
      <c r="K51" s="25">
        <f t="shared" si="129"/>
        <v>855</v>
      </c>
      <c r="L51" s="11">
        <v>206</v>
      </c>
      <c r="M51" s="11">
        <v>166</v>
      </c>
      <c r="N51" s="11">
        <v>307</v>
      </c>
      <c r="O51" s="11">
        <v>5</v>
      </c>
      <c r="P51" s="25">
        <f t="shared" si="130"/>
        <v>684</v>
      </c>
      <c r="Q51" s="28">
        <v>175</v>
      </c>
      <c r="R51" s="11">
        <v>168</v>
      </c>
      <c r="S51" s="11">
        <v>423</v>
      </c>
      <c r="T51" s="11">
        <v>4</v>
      </c>
      <c r="U51" s="25">
        <f t="shared" si="131"/>
        <v>770</v>
      </c>
      <c r="V51" s="28">
        <v>158</v>
      </c>
      <c r="W51" s="11">
        <v>202</v>
      </c>
      <c r="X51" s="11">
        <v>457</v>
      </c>
      <c r="Y51" s="11">
        <v>6</v>
      </c>
      <c r="Z51" s="25">
        <f t="shared" si="132"/>
        <v>823</v>
      </c>
      <c r="AA51" s="28">
        <f>+[1]SE!AB53</f>
        <v>139</v>
      </c>
      <c r="AB51" s="11">
        <f>+[1]SE!AB58</f>
        <v>194</v>
      </c>
      <c r="AC51" s="11">
        <f>+[1]SE!AB54</f>
        <v>404</v>
      </c>
      <c r="AD51" s="11">
        <f>+[1]SE!AB59+[1]SE!AB60</f>
        <v>6</v>
      </c>
      <c r="AE51" s="23">
        <f t="shared" si="6"/>
        <v>743</v>
      </c>
      <c r="AF51" s="24">
        <f>+[2]SE!AB53</f>
        <v>173</v>
      </c>
      <c r="AG51" s="11">
        <f>+[2]SE!AB58</f>
        <v>149</v>
      </c>
      <c r="AH51" s="11">
        <f>+[2]SE!AB54</f>
        <v>333</v>
      </c>
      <c r="AI51" s="11">
        <f>+[2]SE!AB59+[2]SE!AB60</f>
        <v>6</v>
      </c>
      <c r="AJ51" s="25">
        <f t="shared" si="7"/>
        <v>661</v>
      </c>
      <c r="AK51" s="26">
        <v>151</v>
      </c>
      <c r="AL51" s="11">
        <v>134</v>
      </c>
      <c r="AM51" s="11">
        <v>405</v>
      </c>
      <c r="AN51" s="11">
        <v>10</v>
      </c>
      <c r="AO51" s="27">
        <f t="shared" si="46"/>
        <v>700</v>
      </c>
      <c r="AP51" s="24">
        <v>156</v>
      </c>
      <c r="AQ51" s="11">
        <v>167</v>
      </c>
      <c r="AR51" s="11">
        <v>456</v>
      </c>
      <c r="AS51" s="11">
        <v>6</v>
      </c>
      <c r="AT51" s="25">
        <f t="shared" si="8"/>
        <v>785</v>
      </c>
      <c r="AU51" s="26">
        <v>177</v>
      </c>
      <c r="AV51" s="11">
        <v>205</v>
      </c>
      <c r="AW51" s="11">
        <v>341</v>
      </c>
      <c r="AX51" s="11">
        <v>2</v>
      </c>
      <c r="AY51" s="16">
        <f t="shared" si="112"/>
        <v>725</v>
      </c>
      <c r="AZ51" s="24">
        <v>186</v>
      </c>
      <c r="BA51" s="11">
        <v>138</v>
      </c>
      <c r="BB51" s="11">
        <v>672</v>
      </c>
      <c r="BC51" s="11">
        <v>4</v>
      </c>
      <c r="BD51" s="25">
        <f t="shared" si="9"/>
        <v>1000</v>
      </c>
      <c r="BE51" s="24">
        <v>193</v>
      </c>
      <c r="BF51" s="11">
        <v>220</v>
      </c>
      <c r="BG51" s="11">
        <v>710</v>
      </c>
      <c r="BH51" s="11">
        <v>0</v>
      </c>
      <c r="BI51" s="25">
        <f t="shared" si="10"/>
        <v>1123</v>
      </c>
      <c r="BJ51" s="24">
        <v>221</v>
      </c>
      <c r="BK51" s="11">
        <v>145</v>
      </c>
      <c r="BL51" s="11">
        <v>834</v>
      </c>
      <c r="BM51" s="11">
        <v>5</v>
      </c>
      <c r="BN51" s="25">
        <f t="shared" si="11"/>
        <v>1205</v>
      </c>
      <c r="BO51" s="24">
        <v>187</v>
      </c>
      <c r="BP51" s="11">
        <v>169</v>
      </c>
      <c r="BQ51" s="11">
        <v>897</v>
      </c>
      <c r="BR51" s="11">
        <v>0</v>
      </c>
      <c r="BS51" s="25">
        <f t="shared" si="12"/>
        <v>1253</v>
      </c>
      <c r="BT51" s="24">
        <v>217</v>
      </c>
      <c r="BU51" s="11">
        <v>163</v>
      </c>
      <c r="BV51" s="11">
        <v>848</v>
      </c>
      <c r="BW51" s="11">
        <v>6</v>
      </c>
      <c r="BX51" s="25">
        <f t="shared" si="133"/>
        <v>1234</v>
      </c>
      <c r="BY51" s="24">
        <v>172</v>
      </c>
      <c r="BZ51" s="11">
        <v>143</v>
      </c>
      <c r="CA51" s="11">
        <v>851</v>
      </c>
      <c r="CB51" s="11">
        <v>1</v>
      </c>
      <c r="CC51" s="25">
        <f t="shared" si="134"/>
        <v>1167</v>
      </c>
      <c r="CD51" s="28">
        <v>163</v>
      </c>
      <c r="CE51" s="11">
        <v>123</v>
      </c>
      <c r="CF51" s="11">
        <v>691</v>
      </c>
      <c r="CG51" s="11">
        <v>4</v>
      </c>
      <c r="CH51" s="25">
        <f t="shared" si="135"/>
        <v>981</v>
      </c>
      <c r="CI51" s="28">
        <v>116</v>
      </c>
      <c r="CJ51" s="11">
        <v>92</v>
      </c>
      <c r="CK51" s="11">
        <v>540</v>
      </c>
      <c r="CL51" s="11">
        <v>2</v>
      </c>
      <c r="CM51" s="25">
        <f t="shared" si="136"/>
        <v>750</v>
      </c>
      <c r="CN51" s="48">
        <v>142</v>
      </c>
      <c r="CO51" s="49">
        <v>103</v>
      </c>
      <c r="CP51" s="49">
        <v>645</v>
      </c>
      <c r="CQ51" s="49">
        <v>2</v>
      </c>
      <c r="CR51" s="50">
        <f t="shared" si="137"/>
        <v>892</v>
      </c>
      <c r="CS51" s="48">
        <v>180</v>
      </c>
      <c r="CT51" s="49">
        <v>96</v>
      </c>
      <c r="CU51" s="49">
        <v>472</v>
      </c>
      <c r="CV51" s="49">
        <v>13</v>
      </c>
      <c r="CW51" s="50">
        <f t="shared" si="138"/>
        <v>761</v>
      </c>
      <c r="CX51" s="48">
        <v>159</v>
      </c>
      <c r="CY51" s="49">
        <v>79</v>
      </c>
      <c r="CZ51" s="49">
        <v>579</v>
      </c>
      <c r="DA51" s="49">
        <v>17</v>
      </c>
      <c r="DB51" s="50">
        <f t="shared" si="139"/>
        <v>834</v>
      </c>
      <c r="DC51" s="48">
        <v>142</v>
      </c>
      <c r="DD51" s="49">
        <v>71</v>
      </c>
      <c r="DE51" s="49">
        <v>559</v>
      </c>
      <c r="DF51" s="49">
        <v>7</v>
      </c>
      <c r="DG51" s="50">
        <f t="shared" si="140"/>
        <v>779</v>
      </c>
      <c r="DH51" s="48">
        <v>136</v>
      </c>
      <c r="DI51" s="49">
        <v>72</v>
      </c>
      <c r="DJ51" s="49">
        <v>362</v>
      </c>
      <c r="DK51" s="49">
        <v>0</v>
      </c>
      <c r="DL51" s="50">
        <f t="shared" si="141"/>
        <v>570</v>
      </c>
      <c r="DM51" s="20">
        <f t="shared" si="113"/>
        <v>4.027870034060234E-3</v>
      </c>
    </row>
    <row r="52" spans="1:122" x14ac:dyDescent="0.2">
      <c r="A52" s="11" t="s">
        <v>56</v>
      </c>
      <c r="B52" s="11">
        <v>1311</v>
      </c>
      <c r="C52" s="11">
        <v>1404</v>
      </c>
      <c r="D52" s="11">
        <v>5037</v>
      </c>
      <c r="E52" s="11">
        <v>66</v>
      </c>
      <c r="F52" s="25">
        <f t="shared" si="128"/>
        <v>7818</v>
      </c>
      <c r="G52" s="11">
        <v>1218</v>
      </c>
      <c r="H52" s="11">
        <v>971</v>
      </c>
      <c r="I52" s="11">
        <v>4560</v>
      </c>
      <c r="J52" s="11">
        <v>132</v>
      </c>
      <c r="K52" s="25">
        <f t="shared" si="129"/>
        <v>6881</v>
      </c>
      <c r="L52" s="11">
        <v>1461</v>
      </c>
      <c r="M52" s="11">
        <v>1165</v>
      </c>
      <c r="N52" s="11">
        <v>4889</v>
      </c>
      <c r="O52" s="11">
        <v>103</v>
      </c>
      <c r="P52" s="25">
        <f t="shared" si="130"/>
        <v>7618</v>
      </c>
      <c r="Q52" s="28">
        <v>1420</v>
      </c>
      <c r="R52" s="11">
        <v>1248</v>
      </c>
      <c r="S52" s="11">
        <v>4427</v>
      </c>
      <c r="T52" s="11">
        <v>69</v>
      </c>
      <c r="U52" s="25">
        <f t="shared" si="131"/>
        <v>7164</v>
      </c>
      <c r="V52" s="28">
        <v>1542</v>
      </c>
      <c r="W52" s="11">
        <v>1300</v>
      </c>
      <c r="X52" s="11">
        <v>5574</v>
      </c>
      <c r="Y52" s="11">
        <v>75</v>
      </c>
      <c r="Z52" s="25">
        <f t="shared" si="132"/>
        <v>8491</v>
      </c>
      <c r="AA52" s="28">
        <f>+[1]SE!AE53</f>
        <v>1471</v>
      </c>
      <c r="AB52" s="11">
        <f>+[1]SE!AE58</f>
        <v>1143</v>
      </c>
      <c r="AC52" s="11">
        <f>+[1]SE!AE54</f>
        <v>4870</v>
      </c>
      <c r="AD52" s="11">
        <f>+[1]SE!AE59+[1]SE!AE60</f>
        <v>58</v>
      </c>
      <c r="AE52" s="23">
        <f t="shared" si="6"/>
        <v>7542</v>
      </c>
      <c r="AF52" s="24">
        <f>+[2]SE!AE53</f>
        <v>1500</v>
      </c>
      <c r="AG52" s="11">
        <f>+[2]SE!AE58</f>
        <v>1094</v>
      </c>
      <c r="AH52" s="11">
        <f>+[2]SE!AE54</f>
        <v>4824</v>
      </c>
      <c r="AI52" s="11">
        <f>+[2]SE!AE59+[2]SE!AE60</f>
        <v>43</v>
      </c>
      <c r="AJ52" s="25">
        <f t="shared" si="7"/>
        <v>7461</v>
      </c>
      <c r="AK52" s="26">
        <v>1377</v>
      </c>
      <c r="AL52" s="11">
        <v>1125</v>
      </c>
      <c r="AM52" s="11">
        <v>3768</v>
      </c>
      <c r="AN52" s="11">
        <v>63</v>
      </c>
      <c r="AO52" s="27">
        <f t="shared" si="46"/>
        <v>6333</v>
      </c>
      <c r="AP52" s="24">
        <v>1387</v>
      </c>
      <c r="AQ52" s="11">
        <v>957</v>
      </c>
      <c r="AR52" s="11">
        <v>3417</v>
      </c>
      <c r="AS52" s="11">
        <v>68</v>
      </c>
      <c r="AT52" s="25">
        <f t="shared" si="8"/>
        <v>5829</v>
      </c>
      <c r="AU52" s="26">
        <v>1333</v>
      </c>
      <c r="AV52" s="11">
        <v>784</v>
      </c>
      <c r="AW52" s="11">
        <v>2370</v>
      </c>
      <c r="AX52" s="11">
        <v>50</v>
      </c>
      <c r="AY52" s="16">
        <f t="shared" si="112"/>
        <v>4537</v>
      </c>
      <c r="AZ52" s="24">
        <v>1362</v>
      </c>
      <c r="BA52" s="11">
        <v>836</v>
      </c>
      <c r="BB52" s="11">
        <v>3207</v>
      </c>
      <c r="BC52" s="11">
        <v>63</v>
      </c>
      <c r="BD52" s="25">
        <f t="shared" si="9"/>
        <v>5468</v>
      </c>
      <c r="BE52" s="24">
        <v>1278</v>
      </c>
      <c r="BF52" s="11">
        <v>761</v>
      </c>
      <c r="BG52" s="11">
        <v>2927</v>
      </c>
      <c r="BH52" s="11">
        <v>50</v>
      </c>
      <c r="BI52" s="25">
        <f t="shared" si="10"/>
        <v>5016</v>
      </c>
      <c r="BJ52" s="24">
        <v>1348</v>
      </c>
      <c r="BK52" s="11">
        <v>764</v>
      </c>
      <c r="BL52" s="11">
        <v>3255</v>
      </c>
      <c r="BM52" s="11">
        <v>65</v>
      </c>
      <c r="BN52" s="25">
        <f t="shared" si="11"/>
        <v>5432</v>
      </c>
      <c r="BO52" s="24">
        <v>1370</v>
      </c>
      <c r="BP52" s="11">
        <v>867</v>
      </c>
      <c r="BQ52" s="11">
        <v>3015</v>
      </c>
      <c r="BR52" s="11">
        <v>51</v>
      </c>
      <c r="BS52" s="25">
        <f t="shared" si="12"/>
        <v>5303</v>
      </c>
      <c r="BT52" s="24">
        <v>1467</v>
      </c>
      <c r="BU52" s="11">
        <v>712</v>
      </c>
      <c r="BV52" s="11">
        <v>3505</v>
      </c>
      <c r="BW52" s="11">
        <v>49</v>
      </c>
      <c r="BX52" s="25">
        <f t="shared" si="133"/>
        <v>5733</v>
      </c>
      <c r="BY52" s="24">
        <v>1444</v>
      </c>
      <c r="BZ52" s="11">
        <v>833</v>
      </c>
      <c r="CA52" s="11">
        <v>3814</v>
      </c>
      <c r="CB52" s="11">
        <v>67</v>
      </c>
      <c r="CC52" s="25">
        <f t="shared" si="134"/>
        <v>6158</v>
      </c>
      <c r="CD52" s="28">
        <v>1341</v>
      </c>
      <c r="CE52" s="11">
        <v>847</v>
      </c>
      <c r="CF52" s="11">
        <v>3499</v>
      </c>
      <c r="CG52" s="11">
        <v>66</v>
      </c>
      <c r="CH52" s="25">
        <f t="shared" si="135"/>
        <v>5753</v>
      </c>
      <c r="CI52" s="28">
        <v>1428</v>
      </c>
      <c r="CJ52" s="11">
        <v>954</v>
      </c>
      <c r="CK52" s="11">
        <v>3307</v>
      </c>
      <c r="CL52" s="11">
        <v>50</v>
      </c>
      <c r="CM52" s="25">
        <f t="shared" si="136"/>
        <v>5739</v>
      </c>
      <c r="CN52" s="48">
        <v>1486</v>
      </c>
      <c r="CO52" s="49">
        <v>819</v>
      </c>
      <c r="CP52" s="49">
        <v>3165</v>
      </c>
      <c r="CQ52" s="49">
        <v>56</v>
      </c>
      <c r="CR52" s="50">
        <f t="shared" si="137"/>
        <v>5526</v>
      </c>
      <c r="CS52" s="48">
        <v>1331</v>
      </c>
      <c r="CT52" s="49">
        <v>655</v>
      </c>
      <c r="CU52" s="49">
        <v>3094</v>
      </c>
      <c r="CV52" s="49">
        <v>40</v>
      </c>
      <c r="CW52" s="50">
        <f t="shared" si="138"/>
        <v>5120</v>
      </c>
      <c r="CX52" s="48">
        <v>1191</v>
      </c>
      <c r="CY52" s="49">
        <v>646</v>
      </c>
      <c r="CZ52" s="49">
        <v>4073</v>
      </c>
      <c r="DA52" s="49">
        <v>33</v>
      </c>
      <c r="DB52" s="50">
        <f t="shared" si="139"/>
        <v>5943</v>
      </c>
      <c r="DC52" s="48">
        <v>1132</v>
      </c>
      <c r="DD52" s="49">
        <v>651</v>
      </c>
      <c r="DE52" s="49">
        <v>4111</v>
      </c>
      <c r="DF52" s="49">
        <v>27</v>
      </c>
      <c r="DG52" s="50">
        <f t="shared" si="140"/>
        <v>5921</v>
      </c>
      <c r="DH52" s="48">
        <v>943</v>
      </c>
      <c r="DI52" s="49">
        <v>501</v>
      </c>
      <c r="DJ52" s="49">
        <v>2794</v>
      </c>
      <c r="DK52" s="49">
        <v>28</v>
      </c>
      <c r="DL52" s="50">
        <f t="shared" si="141"/>
        <v>4266</v>
      </c>
      <c r="DM52" s="20">
        <f t="shared" si="113"/>
        <v>3.0145427307545544E-2</v>
      </c>
    </row>
    <row r="53" spans="1:122" x14ac:dyDescent="0.2">
      <c r="A53" s="11" t="s">
        <v>57</v>
      </c>
      <c r="B53" s="11">
        <v>225</v>
      </c>
      <c r="C53" s="11">
        <v>211</v>
      </c>
      <c r="D53" s="11">
        <v>476</v>
      </c>
      <c r="E53" s="11">
        <v>9</v>
      </c>
      <c r="F53" s="25">
        <f t="shared" si="128"/>
        <v>921</v>
      </c>
      <c r="G53" s="11">
        <v>196</v>
      </c>
      <c r="H53" s="11">
        <v>233</v>
      </c>
      <c r="I53" s="11">
        <v>467</v>
      </c>
      <c r="J53" s="11">
        <v>13</v>
      </c>
      <c r="K53" s="25">
        <f t="shared" si="129"/>
        <v>909</v>
      </c>
      <c r="L53" s="11">
        <v>209</v>
      </c>
      <c r="M53" s="11">
        <v>229</v>
      </c>
      <c r="N53" s="11">
        <v>436</v>
      </c>
      <c r="O53" s="11">
        <v>8</v>
      </c>
      <c r="P53" s="25">
        <f t="shared" si="130"/>
        <v>882</v>
      </c>
      <c r="Q53" s="28">
        <v>270</v>
      </c>
      <c r="R53" s="11">
        <v>220</v>
      </c>
      <c r="S53" s="11">
        <v>434</v>
      </c>
      <c r="T53" s="11">
        <v>8</v>
      </c>
      <c r="U53" s="25">
        <f t="shared" si="131"/>
        <v>932</v>
      </c>
      <c r="V53" s="28">
        <v>198</v>
      </c>
      <c r="W53" s="11">
        <v>241</v>
      </c>
      <c r="X53" s="11">
        <v>525</v>
      </c>
      <c r="Y53" s="11">
        <v>10</v>
      </c>
      <c r="Z53" s="25">
        <f t="shared" si="132"/>
        <v>974</v>
      </c>
      <c r="AA53" s="28">
        <f>+[1]SE!AH53</f>
        <v>214</v>
      </c>
      <c r="AB53" s="11">
        <f>+[1]SE!AH58</f>
        <v>168</v>
      </c>
      <c r="AC53" s="11">
        <f>+[1]SE!AH54</f>
        <v>355</v>
      </c>
      <c r="AD53" s="11">
        <f>+[1]SE!AH59+[1]SE!AH60</f>
        <v>4</v>
      </c>
      <c r="AE53" s="23">
        <f t="shared" si="6"/>
        <v>741</v>
      </c>
      <c r="AF53" s="24">
        <f>+[2]SE!AH53</f>
        <v>190</v>
      </c>
      <c r="AG53" s="11">
        <f>+[2]SE!AH58</f>
        <v>233</v>
      </c>
      <c r="AH53" s="11">
        <f>+[2]SE!AH54</f>
        <v>924</v>
      </c>
      <c r="AI53" s="11">
        <f>+[2]SE!AH59+[2]SE!AH60</f>
        <v>6</v>
      </c>
      <c r="AJ53" s="25">
        <f t="shared" si="7"/>
        <v>1353</v>
      </c>
      <c r="AK53" s="26">
        <v>199</v>
      </c>
      <c r="AL53" s="11">
        <v>308</v>
      </c>
      <c r="AM53" s="11">
        <v>958</v>
      </c>
      <c r="AN53" s="11">
        <v>5</v>
      </c>
      <c r="AO53" s="27">
        <f t="shared" si="46"/>
        <v>1470</v>
      </c>
      <c r="AP53" s="24">
        <v>212</v>
      </c>
      <c r="AQ53" s="11">
        <v>233</v>
      </c>
      <c r="AR53" s="11">
        <v>767</v>
      </c>
      <c r="AS53" s="11">
        <v>11</v>
      </c>
      <c r="AT53" s="25">
        <f t="shared" si="8"/>
        <v>1223</v>
      </c>
      <c r="AU53" s="26">
        <v>160</v>
      </c>
      <c r="AV53" s="11">
        <v>370</v>
      </c>
      <c r="AW53" s="11">
        <v>939</v>
      </c>
      <c r="AX53" s="11">
        <v>5</v>
      </c>
      <c r="AY53" s="16">
        <f t="shared" si="112"/>
        <v>1474</v>
      </c>
      <c r="AZ53" s="24">
        <v>191</v>
      </c>
      <c r="BA53" s="11">
        <v>206</v>
      </c>
      <c r="BB53" s="11">
        <v>1038</v>
      </c>
      <c r="BC53" s="11">
        <v>9</v>
      </c>
      <c r="BD53" s="25">
        <f t="shared" si="9"/>
        <v>1444</v>
      </c>
      <c r="BE53" s="24">
        <v>210</v>
      </c>
      <c r="BF53" s="11">
        <v>210</v>
      </c>
      <c r="BG53" s="11">
        <v>790</v>
      </c>
      <c r="BH53" s="11">
        <v>12</v>
      </c>
      <c r="BI53" s="25">
        <f t="shared" si="10"/>
        <v>1222</v>
      </c>
      <c r="BJ53" s="24">
        <v>260</v>
      </c>
      <c r="BK53" s="11">
        <v>202</v>
      </c>
      <c r="BL53" s="11">
        <v>1124</v>
      </c>
      <c r="BM53" s="11">
        <v>13</v>
      </c>
      <c r="BN53" s="25">
        <f t="shared" si="11"/>
        <v>1599</v>
      </c>
      <c r="BO53" s="24">
        <v>207</v>
      </c>
      <c r="BP53" s="11">
        <v>145</v>
      </c>
      <c r="BQ53" s="11">
        <v>831</v>
      </c>
      <c r="BR53" s="11">
        <v>5</v>
      </c>
      <c r="BS53" s="25">
        <f t="shared" si="12"/>
        <v>1188</v>
      </c>
      <c r="BT53" s="24">
        <v>183</v>
      </c>
      <c r="BU53" s="11">
        <v>140</v>
      </c>
      <c r="BV53" s="11">
        <v>728</v>
      </c>
      <c r="BW53" s="11">
        <v>7</v>
      </c>
      <c r="BX53" s="25">
        <f t="shared" si="133"/>
        <v>1058</v>
      </c>
      <c r="BY53" s="24">
        <v>182</v>
      </c>
      <c r="BZ53" s="11">
        <v>120</v>
      </c>
      <c r="CA53" s="11">
        <v>707</v>
      </c>
      <c r="CB53" s="11">
        <v>7</v>
      </c>
      <c r="CC53" s="25">
        <f t="shared" si="134"/>
        <v>1016</v>
      </c>
      <c r="CD53" s="28">
        <v>170</v>
      </c>
      <c r="CE53" s="11">
        <v>170</v>
      </c>
      <c r="CF53" s="11">
        <v>1068</v>
      </c>
      <c r="CG53" s="11">
        <v>8</v>
      </c>
      <c r="CH53" s="25">
        <f t="shared" si="135"/>
        <v>1416</v>
      </c>
      <c r="CI53" s="28">
        <v>184</v>
      </c>
      <c r="CJ53" s="11">
        <v>106</v>
      </c>
      <c r="CK53" s="11">
        <v>622</v>
      </c>
      <c r="CL53" s="11">
        <v>4</v>
      </c>
      <c r="CM53" s="25">
        <f t="shared" si="136"/>
        <v>916</v>
      </c>
      <c r="CN53" s="48">
        <v>175</v>
      </c>
      <c r="CO53" s="49">
        <v>91</v>
      </c>
      <c r="CP53" s="49">
        <v>323</v>
      </c>
      <c r="CQ53" s="49">
        <v>8</v>
      </c>
      <c r="CR53" s="50">
        <f t="shared" si="137"/>
        <v>597</v>
      </c>
      <c r="CS53" s="48">
        <v>183</v>
      </c>
      <c r="CT53" s="49">
        <v>93</v>
      </c>
      <c r="CU53" s="49">
        <v>458</v>
      </c>
      <c r="CV53" s="49">
        <v>7</v>
      </c>
      <c r="CW53" s="50">
        <f t="shared" si="138"/>
        <v>741</v>
      </c>
      <c r="CX53" s="48">
        <v>141</v>
      </c>
      <c r="CY53" s="49">
        <v>65</v>
      </c>
      <c r="CZ53" s="49">
        <v>283</v>
      </c>
      <c r="DA53" s="49">
        <v>4</v>
      </c>
      <c r="DB53" s="50">
        <f t="shared" si="139"/>
        <v>493</v>
      </c>
      <c r="DC53" s="48">
        <v>123</v>
      </c>
      <c r="DD53" s="49">
        <v>104</v>
      </c>
      <c r="DE53" s="49">
        <v>265</v>
      </c>
      <c r="DF53" s="49">
        <v>2</v>
      </c>
      <c r="DG53" s="50">
        <f t="shared" si="140"/>
        <v>494</v>
      </c>
      <c r="DH53" s="48">
        <v>136</v>
      </c>
      <c r="DI53" s="49">
        <v>60</v>
      </c>
      <c r="DJ53" s="49">
        <v>209</v>
      </c>
      <c r="DK53" s="49">
        <v>1</v>
      </c>
      <c r="DL53" s="50">
        <f t="shared" si="141"/>
        <v>406</v>
      </c>
      <c r="DM53" s="20">
        <f t="shared" si="113"/>
        <v>2.868974094435886E-3</v>
      </c>
    </row>
    <row r="54" spans="1:122" s="29" customFormat="1" ht="15.75" x14ac:dyDescent="0.25">
      <c r="A54" s="33" t="s">
        <v>58</v>
      </c>
      <c r="B54" s="33">
        <f>SUM(B40:B53)</f>
        <v>4568</v>
      </c>
      <c r="C54" s="33">
        <f>SUM(C40:C53)</f>
        <v>5030</v>
      </c>
      <c r="D54" s="33">
        <f>SUM(D40:D53)</f>
        <v>16997</v>
      </c>
      <c r="E54" s="33">
        <f>SUM(E40:E53)</f>
        <v>221</v>
      </c>
      <c r="F54" s="36">
        <f t="shared" si="128"/>
        <v>26816</v>
      </c>
      <c r="G54" s="33">
        <f>SUM(G40:G53)</f>
        <v>4154</v>
      </c>
      <c r="H54" s="33">
        <f>SUM(H40:H53)</f>
        <v>4303</v>
      </c>
      <c r="I54" s="33">
        <f>SUM(I40:I53)</f>
        <v>16442</v>
      </c>
      <c r="J54" s="33">
        <f>SUM(J40:J53)</f>
        <v>320</v>
      </c>
      <c r="K54" s="36">
        <f t="shared" si="129"/>
        <v>25219</v>
      </c>
      <c r="L54" s="33">
        <f>SUM(L40:L53)</f>
        <v>4832</v>
      </c>
      <c r="M54" s="33">
        <f>SUM(M40:M53)</f>
        <v>4861</v>
      </c>
      <c r="N54" s="33">
        <f>SUM(N40:N53)</f>
        <v>20333</v>
      </c>
      <c r="O54" s="33">
        <f>SUM(O40:O53)</f>
        <v>242</v>
      </c>
      <c r="P54" s="36">
        <f t="shared" si="130"/>
        <v>30268</v>
      </c>
      <c r="Q54" s="40">
        <f>SUM(Q40:Q53)</f>
        <v>4838</v>
      </c>
      <c r="R54" s="33">
        <f>SUM(R40:R53)</f>
        <v>5067</v>
      </c>
      <c r="S54" s="33">
        <f>SUM(S40:S53)</f>
        <v>17661</v>
      </c>
      <c r="T54" s="33">
        <f>SUM(T40:T53)</f>
        <v>252</v>
      </c>
      <c r="U54" s="36">
        <f t="shared" si="131"/>
        <v>27818</v>
      </c>
      <c r="V54" s="40">
        <f>SUM(V40:V53)</f>
        <v>4678</v>
      </c>
      <c r="W54" s="33">
        <f>SUM(W40:W53)</f>
        <v>5269</v>
      </c>
      <c r="X54" s="33">
        <f>SUM(X40:X53)</f>
        <v>18679</v>
      </c>
      <c r="Y54" s="33">
        <f>SUM(Y40:Y53)</f>
        <v>246</v>
      </c>
      <c r="Z54" s="36">
        <f t="shared" si="132"/>
        <v>28872</v>
      </c>
      <c r="AA54" s="40">
        <f>SUM(AA40:AA53)</f>
        <v>4475</v>
      </c>
      <c r="AB54" s="33">
        <f>SUM(AB40:AB53)</f>
        <v>5043</v>
      </c>
      <c r="AC54" s="33">
        <f>SUM(AC40:AC53)</f>
        <v>15784</v>
      </c>
      <c r="AD54" s="33">
        <f>SUM(AD40:AD53)</f>
        <v>207</v>
      </c>
      <c r="AE54" s="34">
        <f t="shared" si="6"/>
        <v>25509</v>
      </c>
      <c r="AF54" s="35">
        <f>SUM(AF40:AF53)</f>
        <v>4556</v>
      </c>
      <c r="AG54" s="33">
        <f>SUM(AG40:AG53)</f>
        <v>4584</v>
      </c>
      <c r="AH54" s="33">
        <f>SUM(AH40:AH53)</f>
        <v>16457</v>
      </c>
      <c r="AI54" s="33">
        <f>SUM(AI40:AI53)</f>
        <v>188</v>
      </c>
      <c r="AJ54" s="36">
        <f t="shared" si="7"/>
        <v>25785</v>
      </c>
      <c r="AK54" s="37">
        <f t="shared" ref="AK54:BH54" si="142">SUM(AK40:AK53)</f>
        <v>4583</v>
      </c>
      <c r="AL54" s="33">
        <f t="shared" si="142"/>
        <v>4577</v>
      </c>
      <c r="AM54" s="33">
        <f t="shared" si="142"/>
        <v>14760</v>
      </c>
      <c r="AN54" s="33">
        <f t="shared" si="142"/>
        <v>223</v>
      </c>
      <c r="AO54" s="38">
        <f t="shared" si="142"/>
        <v>24143</v>
      </c>
      <c r="AP54" s="35">
        <f t="shared" si="142"/>
        <v>4580</v>
      </c>
      <c r="AQ54" s="33">
        <f t="shared" si="142"/>
        <v>3873</v>
      </c>
      <c r="AR54" s="33">
        <f t="shared" si="142"/>
        <v>13127</v>
      </c>
      <c r="AS54" s="33">
        <f t="shared" si="142"/>
        <v>215</v>
      </c>
      <c r="AT54" s="36">
        <f t="shared" si="8"/>
        <v>21795</v>
      </c>
      <c r="AU54" s="39">
        <f t="shared" si="142"/>
        <v>4465</v>
      </c>
      <c r="AV54" s="33">
        <f t="shared" si="142"/>
        <v>3633</v>
      </c>
      <c r="AW54" s="33">
        <f t="shared" si="142"/>
        <v>11441</v>
      </c>
      <c r="AX54" s="33">
        <f t="shared" si="142"/>
        <v>155</v>
      </c>
      <c r="AY54" s="38">
        <f>SUM(AU54:AX54)</f>
        <v>19694</v>
      </c>
      <c r="AZ54" s="35">
        <f>SUM(AZ40:AZ53)</f>
        <v>4515</v>
      </c>
      <c r="BA54" s="33">
        <f>SUM(BA40:BA53)</f>
        <v>3343</v>
      </c>
      <c r="BB54" s="33">
        <f>SUM(BB40:BB53)</f>
        <v>13400</v>
      </c>
      <c r="BC54" s="33">
        <f>SUM(BC40:BC53)</f>
        <v>194</v>
      </c>
      <c r="BD54" s="36">
        <f t="shared" si="9"/>
        <v>21452</v>
      </c>
      <c r="BE54" s="35">
        <f t="shared" si="142"/>
        <v>4394</v>
      </c>
      <c r="BF54" s="33">
        <f t="shared" si="142"/>
        <v>3312</v>
      </c>
      <c r="BG54" s="33">
        <f t="shared" si="142"/>
        <v>13336</v>
      </c>
      <c r="BH54" s="33">
        <f t="shared" si="142"/>
        <v>157</v>
      </c>
      <c r="BI54" s="36">
        <f t="shared" si="10"/>
        <v>21199</v>
      </c>
      <c r="BJ54" s="35">
        <f t="shared" ref="BJ54:BM54" si="143">SUM(BJ40:BJ53)</f>
        <v>4522</v>
      </c>
      <c r="BK54" s="33">
        <f t="shared" si="143"/>
        <v>3132</v>
      </c>
      <c r="BL54" s="33">
        <f t="shared" si="143"/>
        <v>15539</v>
      </c>
      <c r="BM54" s="33">
        <f t="shared" si="143"/>
        <v>224</v>
      </c>
      <c r="BN54" s="36">
        <f t="shared" si="11"/>
        <v>23417</v>
      </c>
      <c r="BO54" s="35">
        <f t="shared" ref="BO54:BR54" si="144">SUM(BO40:BO53)</f>
        <v>4368</v>
      </c>
      <c r="BP54" s="33">
        <f t="shared" si="144"/>
        <v>3415</v>
      </c>
      <c r="BQ54" s="33">
        <f t="shared" si="144"/>
        <v>14806</v>
      </c>
      <c r="BR54" s="33">
        <f t="shared" si="144"/>
        <v>185</v>
      </c>
      <c r="BS54" s="36">
        <f t="shared" si="12"/>
        <v>22774</v>
      </c>
      <c r="BT54" s="35">
        <f t="shared" ref="BT54:BW54" si="145">SUM(BT40:BT53)</f>
        <v>4396</v>
      </c>
      <c r="BU54" s="33">
        <f t="shared" si="145"/>
        <v>2866</v>
      </c>
      <c r="BV54" s="33">
        <f t="shared" si="145"/>
        <v>14420</v>
      </c>
      <c r="BW54" s="33">
        <f t="shared" si="145"/>
        <v>182</v>
      </c>
      <c r="BX54" s="36">
        <f t="shared" si="133"/>
        <v>21864</v>
      </c>
      <c r="BY54" s="35">
        <f t="shared" ref="BY54:CB54" si="146">SUM(BY40:BY53)</f>
        <v>4197</v>
      </c>
      <c r="BZ54" s="33">
        <f t="shared" si="146"/>
        <v>2897</v>
      </c>
      <c r="CA54" s="33">
        <f t="shared" si="146"/>
        <v>15314</v>
      </c>
      <c r="CB54" s="33">
        <f t="shared" si="146"/>
        <v>217</v>
      </c>
      <c r="CC54" s="36">
        <f t="shared" si="134"/>
        <v>22625</v>
      </c>
      <c r="CD54" s="40">
        <f t="shared" ref="CD54:CG54" si="147">SUM(CD40:CD53)</f>
        <v>3862</v>
      </c>
      <c r="CE54" s="33">
        <f t="shared" si="147"/>
        <v>2840</v>
      </c>
      <c r="CF54" s="33">
        <f t="shared" si="147"/>
        <v>13665</v>
      </c>
      <c r="CG54" s="33">
        <f t="shared" si="147"/>
        <v>204</v>
      </c>
      <c r="CH54" s="36">
        <f t="shared" si="135"/>
        <v>20571</v>
      </c>
      <c r="CI54" s="40">
        <f t="shared" ref="CI54:CL54" si="148">SUM(CI40:CI53)</f>
        <v>3966</v>
      </c>
      <c r="CJ54" s="33">
        <f t="shared" si="148"/>
        <v>2866</v>
      </c>
      <c r="CK54" s="33">
        <f t="shared" si="148"/>
        <v>12390</v>
      </c>
      <c r="CL54" s="33">
        <f t="shared" si="148"/>
        <v>189</v>
      </c>
      <c r="CM54" s="36">
        <f t="shared" si="136"/>
        <v>19411</v>
      </c>
      <c r="CN54" s="40">
        <f t="shared" ref="CN54:CQ54" si="149">SUM(CN40:CN53)</f>
        <v>4260</v>
      </c>
      <c r="CO54" s="33">
        <f t="shared" si="149"/>
        <v>2683</v>
      </c>
      <c r="CP54" s="33">
        <f t="shared" si="149"/>
        <v>12518</v>
      </c>
      <c r="CQ54" s="33">
        <f t="shared" si="149"/>
        <v>205</v>
      </c>
      <c r="CR54" s="36">
        <f t="shared" si="137"/>
        <v>19666</v>
      </c>
      <c r="CS54" s="40">
        <f t="shared" ref="CS54:CV54" si="150">SUM(CS40:CS53)</f>
        <v>3846</v>
      </c>
      <c r="CT54" s="33">
        <f t="shared" si="150"/>
        <v>2632</v>
      </c>
      <c r="CU54" s="33">
        <f t="shared" si="150"/>
        <v>11122</v>
      </c>
      <c r="CV54" s="33">
        <f t="shared" si="150"/>
        <v>187</v>
      </c>
      <c r="CW54" s="36">
        <f t="shared" si="138"/>
        <v>17787</v>
      </c>
      <c r="CX54" s="40">
        <f t="shared" ref="CX54:DA54" si="151">SUM(CX40:CX53)</f>
        <v>3497</v>
      </c>
      <c r="CY54" s="33">
        <f t="shared" si="151"/>
        <v>2654</v>
      </c>
      <c r="CZ54" s="33">
        <f t="shared" si="151"/>
        <v>13608</v>
      </c>
      <c r="DA54" s="33">
        <f t="shared" si="151"/>
        <v>136</v>
      </c>
      <c r="DB54" s="36">
        <f t="shared" si="139"/>
        <v>19895</v>
      </c>
      <c r="DC54" s="40">
        <f t="shared" ref="DC54:DF54" si="152">SUM(DC40:DC53)</f>
        <v>3435</v>
      </c>
      <c r="DD54" s="33">
        <f t="shared" si="152"/>
        <v>2505</v>
      </c>
      <c r="DE54" s="33">
        <f t="shared" si="152"/>
        <v>14346</v>
      </c>
      <c r="DF54" s="33">
        <f t="shared" si="152"/>
        <v>93</v>
      </c>
      <c r="DG54" s="36">
        <f t="shared" si="140"/>
        <v>20379</v>
      </c>
      <c r="DH54" s="40">
        <f t="shared" ref="DH54:DK54" si="153">SUM(DH40:DH53)</f>
        <v>2901</v>
      </c>
      <c r="DI54" s="33">
        <f t="shared" si="153"/>
        <v>2104</v>
      </c>
      <c r="DJ54" s="33">
        <f t="shared" si="153"/>
        <v>11591</v>
      </c>
      <c r="DK54" s="33">
        <f t="shared" si="153"/>
        <v>97</v>
      </c>
      <c r="DL54" s="36">
        <f t="shared" si="141"/>
        <v>16693</v>
      </c>
      <c r="DM54" s="20"/>
      <c r="DN54" s="9"/>
      <c r="DO54" s="9"/>
      <c r="DP54" s="9"/>
      <c r="DQ54" s="9"/>
      <c r="DR54" s="9"/>
    </row>
    <row r="55" spans="1:122" x14ac:dyDescent="0.2">
      <c r="A55" s="11" t="s">
        <v>59</v>
      </c>
      <c r="B55" s="11">
        <v>165</v>
      </c>
      <c r="C55" s="11">
        <v>118</v>
      </c>
      <c r="D55" s="11">
        <v>732</v>
      </c>
      <c r="E55" s="11">
        <v>4</v>
      </c>
      <c r="F55" s="25">
        <f t="shared" si="128"/>
        <v>1019</v>
      </c>
      <c r="G55" s="11">
        <v>160</v>
      </c>
      <c r="H55" s="11">
        <v>104</v>
      </c>
      <c r="I55" s="11">
        <v>576</v>
      </c>
      <c r="J55" s="11">
        <v>2</v>
      </c>
      <c r="K55" s="25">
        <f t="shared" si="129"/>
        <v>842</v>
      </c>
      <c r="L55" s="11">
        <v>144</v>
      </c>
      <c r="M55" s="11">
        <v>115</v>
      </c>
      <c r="N55" s="11">
        <v>399</v>
      </c>
      <c r="O55" s="11">
        <v>8</v>
      </c>
      <c r="P55" s="25">
        <f t="shared" si="130"/>
        <v>666</v>
      </c>
      <c r="Q55" s="28">
        <v>129</v>
      </c>
      <c r="R55" s="11">
        <v>87</v>
      </c>
      <c r="S55" s="11">
        <v>516</v>
      </c>
      <c r="T55" s="11">
        <v>1</v>
      </c>
      <c r="U55" s="25">
        <f t="shared" si="131"/>
        <v>733</v>
      </c>
      <c r="V55" s="28">
        <v>128</v>
      </c>
      <c r="W55" s="11">
        <v>100</v>
      </c>
      <c r="X55" s="11">
        <v>550</v>
      </c>
      <c r="Y55" s="11">
        <v>5</v>
      </c>
      <c r="Z55" s="25">
        <f t="shared" si="132"/>
        <v>783</v>
      </c>
      <c r="AA55" s="28">
        <f>+[1]SW!D53</f>
        <v>115</v>
      </c>
      <c r="AB55" s="11">
        <f>+[1]SW!D58</f>
        <v>103</v>
      </c>
      <c r="AC55" s="11">
        <f>+[1]SW!D54</f>
        <v>502</v>
      </c>
      <c r="AD55" s="11">
        <f>+[1]SW!D59+[1]SW!D60</f>
        <v>5</v>
      </c>
      <c r="AE55" s="23">
        <f t="shared" si="6"/>
        <v>725</v>
      </c>
      <c r="AF55" s="24">
        <f>+[2]SW!D53</f>
        <v>133</v>
      </c>
      <c r="AG55" s="11">
        <f>+[2]SW!D58</f>
        <v>115</v>
      </c>
      <c r="AH55" s="11">
        <f>+[2]SW!D54</f>
        <v>552</v>
      </c>
      <c r="AI55" s="11">
        <f>+[2]SW!D59+[2]SW!D60</f>
        <v>5</v>
      </c>
      <c r="AJ55" s="25">
        <f t="shared" si="7"/>
        <v>805</v>
      </c>
      <c r="AK55" s="26">
        <v>161</v>
      </c>
      <c r="AL55" s="11">
        <v>103</v>
      </c>
      <c r="AM55" s="11">
        <v>565</v>
      </c>
      <c r="AN55" s="11">
        <v>5</v>
      </c>
      <c r="AO55" s="27">
        <f t="shared" si="46"/>
        <v>834</v>
      </c>
      <c r="AP55" s="24">
        <v>154</v>
      </c>
      <c r="AQ55" s="11">
        <v>97</v>
      </c>
      <c r="AR55" s="11">
        <v>509</v>
      </c>
      <c r="AS55" s="11">
        <v>5</v>
      </c>
      <c r="AT55" s="25">
        <f t="shared" si="8"/>
        <v>765</v>
      </c>
      <c r="AU55" s="26">
        <v>136</v>
      </c>
      <c r="AV55" s="11">
        <v>74</v>
      </c>
      <c r="AW55" s="11">
        <v>658</v>
      </c>
      <c r="AX55" s="11">
        <v>3</v>
      </c>
      <c r="AY55" s="16">
        <f t="shared" ref="AY55:AY62" si="154">SUM(AU55:AX55)</f>
        <v>871</v>
      </c>
      <c r="AZ55" s="24">
        <v>158</v>
      </c>
      <c r="BA55" s="11">
        <v>94</v>
      </c>
      <c r="BB55" s="11">
        <v>904</v>
      </c>
      <c r="BC55" s="11">
        <v>5</v>
      </c>
      <c r="BD55" s="25">
        <f t="shared" si="9"/>
        <v>1161</v>
      </c>
      <c r="BE55" s="12">
        <v>140</v>
      </c>
      <c r="BF55" s="12">
        <v>119</v>
      </c>
      <c r="BG55" s="12">
        <v>1109</v>
      </c>
      <c r="BH55" s="12">
        <v>10</v>
      </c>
      <c r="BI55" s="25">
        <f t="shared" si="10"/>
        <v>1378</v>
      </c>
      <c r="BJ55" s="12">
        <v>172</v>
      </c>
      <c r="BK55" s="12">
        <v>139</v>
      </c>
      <c r="BL55" s="12">
        <v>1050</v>
      </c>
      <c r="BM55" s="12">
        <v>5</v>
      </c>
      <c r="BN55" s="25">
        <f t="shared" si="11"/>
        <v>1366</v>
      </c>
      <c r="BO55" s="12">
        <v>128</v>
      </c>
      <c r="BP55" s="12">
        <v>127</v>
      </c>
      <c r="BQ55" s="12">
        <v>1091</v>
      </c>
      <c r="BR55" s="12">
        <v>11</v>
      </c>
      <c r="BS55" s="25">
        <f t="shared" si="12"/>
        <v>1357</v>
      </c>
      <c r="BT55" s="12">
        <v>137</v>
      </c>
      <c r="BU55" s="12">
        <v>119</v>
      </c>
      <c r="BV55" s="12">
        <v>1205</v>
      </c>
      <c r="BW55" s="12">
        <v>8</v>
      </c>
      <c r="BX55" s="25">
        <f t="shared" si="133"/>
        <v>1469</v>
      </c>
      <c r="BY55" s="12">
        <v>135</v>
      </c>
      <c r="BZ55" s="12">
        <v>110</v>
      </c>
      <c r="CA55" s="12">
        <v>1428</v>
      </c>
      <c r="CB55" s="12">
        <v>2</v>
      </c>
      <c r="CC55" s="25">
        <f t="shared" si="134"/>
        <v>1675</v>
      </c>
      <c r="CD55" s="31">
        <v>138</v>
      </c>
      <c r="CE55" s="12">
        <v>107</v>
      </c>
      <c r="CF55" s="12">
        <v>1072</v>
      </c>
      <c r="CG55" s="12">
        <v>8</v>
      </c>
      <c r="CH55" s="25">
        <f t="shared" si="135"/>
        <v>1325</v>
      </c>
      <c r="CI55" s="31">
        <v>135</v>
      </c>
      <c r="CJ55" s="12">
        <v>99</v>
      </c>
      <c r="CK55" s="12">
        <v>768</v>
      </c>
      <c r="CL55" s="12">
        <v>13</v>
      </c>
      <c r="CM55" s="25">
        <f t="shared" si="136"/>
        <v>1015</v>
      </c>
      <c r="CN55" s="51">
        <v>110</v>
      </c>
      <c r="CO55" s="46">
        <v>87</v>
      </c>
      <c r="CP55" s="46">
        <v>877</v>
      </c>
      <c r="CQ55" s="46">
        <v>11</v>
      </c>
      <c r="CR55" s="50">
        <f t="shared" si="137"/>
        <v>1085</v>
      </c>
      <c r="CS55" s="51">
        <v>124</v>
      </c>
      <c r="CT55" s="46">
        <v>85</v>
      </c>
      <c r="CU55" s="46">
        <v>777</v>
      </c>
      <c r="CV55" s="46">
        <v>9</v>
      </c>
      <c r="CW55" s="50">
        <f t="shared" si="138"/>
        <v>995</v>
      </c>
      <c r="CX55" s="51">
        <v>111</v>
      </c>
      <c r="CY55" s="46">
        <v>75</v>
      </c>
      <c r="CZ55" s="46">
        <v>699</v>
      </c>
      <c r="DA55" s="46">
        <v>2</v>
      </c>
      <c r="DB55" s="50">
        <f t="shared" si="139"/>
        <v>887</v>
      </c>
      <c r="DC55" s="51">
        <v>112</v>
      </c>
      <c r="DD55" s="46">
        <v>55</v>
      </c>
      <c r="DE55" s="46">
        <v>994</v>
      </c>
      <c r="DF55" s="46">
        <v>4</v>
      </c>
      <c r="DG55" s="50">
        <f t="shared" si="140"/>
        <v>1165</v>
      </c>
      <c r="DH55" s="51">
        <v>87</v>
      </c>
      <c r="DI55" s="46">
        <v>85</v>
      </c>
      <c r="DJ55" s="46">
        <v>614</v>
      </c>
      <c r="DK55" s="46">
        <v>1</v>
      </c>
      <c r="DL55" s="50">
        <f t="shared" si="141"/>
        <v>787</v>
      </c>
      <c r="DM55" s="20">
        <f t="shared" ref="DM55:DM62" si="155">DL55/$DL$64</f>
        <v>5.5612872224656221E-3</v>
      </c>
    </row>
    <row r="56" spans="1:122" x14ac:dyDescent="0.2">
      <c r="A56" s="11" t="s">
        <v>60</v>
      </c>
      <c r="B56" s="11">
        <v>28</v>
      </c>
      <c r="C56" s="11">
        <v>54</v>
      </c>
      <c r="D56" s="11">
        <v>357</v>
      </c>
      <c r="E56" s="11">
        <v>0</v>
      </c>
      <c r="F56" s="25">
        <f t="shared" si="128"/>
        <v>439</v>
      </c>
      <c r="G56" s="11">
        <v>32</v>
      </c>
      <c r="H56" s="11">
        <v>70</v>
      </c>
      <c r="I56" s="11">
        <v>435</v>
      </c>
      <c r="J56" s="11">
        <v>0</v>
      </c>
      <c r="K56" s="25">
        <f t="shared" si="129"/>
        <v>537</v>
      </c>
      <c r="L56" s="11">
        <v>18</v>
      </c>
      <c r="M56" s="11">
        <v>67</v>
      </c>
      <c r="N56" s="11">
        <v>468</v>
      </c>
      <c r="O56" s="11">
        <v>0</v>
      </c>
      <c r="P56" s="25">
        <f t="shared" si="130"/>
        <v>553</v>
      </c>
      <c r="Q56" s="28">
        <v>38</v>
      </c>
      <c r="R56" s="11">
        <v>58</v>
      </c>
      <c r="S56" s="11">
        <v>427</v>
      </c>
      <c r="T56" s="11">
        <v>0</v>
      </c>
      <c r="U56" s="25">
        <f t="shared" si="131"/>
        <v>523</v>
      </c>
      <c r="V56" s="28">
        <v>24</v>
      </c>
      <c r="W56" s="11">
        <v>95</v>
      </c>
      <c r="X56" s="11">
        <v>514</v>
      </c>
      <c r="Y56" s="11">
        <v>1</v>
      </c>
      <c r="Z56" s="25">
        <f t="shared" si="132"/>
        <v>634</v>
      </c>
      <c r="AA56" s="28">
        <f>+[1]SW!G53</f>
        <v>34</v>
      </c>
      <c r="AB56" s="11">
        <f>+[1]SW!G58</f>
        <v>74</v>
      </c>
      <c r="AC56" s="11">
        <f>+[1]SW!G54</f>
        <v>589</v>
      </c>
      <c r="AD56" s="11">
        <f>+[1]SW!G59+[1]SW!G60</f>
        <v>0</v>
      </c>
      <c r="AE56" s="23">
        <f t="shared" si="6"/>
        <v>697</v>
      </c>
      <c r="AF56" s="24">
        <f>+[2]SW!G53</f>
        <v>27</v>
      </c>
      <c r="AG56" s="11">
        <f>+[2]SW!G58</f>
        <v>60</v>
      </c>
      <c r="AH56" s="11">
        <f>+[2]SW!G54</f>
        <v>758</v>
      </c>
      <c r="AI56" s="11">
        <f>+[2]SW!G59+[2]SW!G60</f>
        <v>0</v>
      </c>
      <c r="AJ56" s="25">
        <f t="shared" si="7"/>
        <v>845</v>
      </c>
      <c r="AK56" s="26">
        <v>32</v>
      </c>
      <c r="AL56" s="11">
        <v>69</v>
      </c>
      <c r="AM56" s="11">
        <v>702</v>
      </c>
      <c r="AN56" s="11">
        <v>0</v>
      </c>
      <c r="AO56" s="27">
        <f t="shared" si="46"/>
        <v>803</v>
      </c>
      <c r="AP56" s="24">
        <v>38</v>
      </c>
      <c r="AQ56" s="11">
        <v>73</v>
      </c>
      <c r="AR56" s="11">
        <v>827</v>
      </c>
      <c r="AS56" s="11">
        <v>3</v>
      </c>
      <c r="AT56" s="25">
        <f t="shared" si="8"/>
        <v>941</v>
      </c>
      <c r="AU56" s="26">
        <v>35</v>
      </c>
      <c r="AV56" s="11">
        <v>63</v>
      </c>
      <c r="AW56" s="11">
        <v>660</v>
      </c>
      <c r="AX56" s="11">
        <v>1</v>
      </c>
      <c r="AY56" s="16">
        <f t="shared" si="154"/>
        <v>759</v>
      </c>
      <c r="AZ56" s="24">
        <v>33</v>
      </c>
      <c r="BA56" s="11">
        <v>80</v>
      </c>
      <c r="BB56" s="11">
        <v>664</v>
      </c>
      <c r="BC56" s="11">
        <v>1</v>
      </c>
      <c r="BD56" s="25">
        <f t="shared" si="9"/>
        <v>778</v>
      </c>
      <c r="BE56" s="24">
        <v>65</v>
      </c>
      <c r="BF56" s="11">
        <v>88</v>
      </c>
      <c r="BG56" s="11">
        <v>1199</v>
      </c>
      <c r="BH56" s="11">
        <v>1</v>
      </c>
      <c r="BI56" s="25">
        <f t="shared" si="10"/>
        <v>1353</v>
      </c>
      <c r="BJ56" s="24">
        <v>74</v>
      </c>
      <c r="BK56" s="11">
        <v>95</v>
      </c>
      <c r="BL56" s="11">
        <v>1272</v>
      </c>
      <c r="BM56" s="11">
        <v>0</v>
      </c>
      <c r="BN56" s="25">
        <f t="shared" si="11"/>
        <v>1441</v>
      </c>
      <c r="BO56" s="24">
        <v>89</v>
      </c>
      <c r="BP56" s="11">
        <v>136</v>
      </c>
      <c r="BQ56" s="11">
        <v>2085</v>
      </c>
      <c r="BR56" s="11">
        <v>0</v>
      </c>
      <c r="BS56" s="25">
        <f t="shared" si="12"/>
        <v>2310</v>
      </c>
      <c r="BT56" s="24">
        <v>99</v>
      </c>
      <c r="BU56" s="11">
        <v>134</v>
      </c>
      <c r="BV56" s="11">
        <v>1884</v>
      </c>
      <c r="BW56" s="11">
        <v>0</v>
      </c>
      <c r="BX56" s="25">
        <f t="shared" si="133"/>
        <v>2117</v>
      </c>
      <c r="BY56" s="24">
        <v>60</v>
      </c>
      <c r="BZ56" s="11">
        <v>97</v>
      </c>
      <c r="CA56" s="11">
        <v>1340</v>
      </c>
      <c r="CB56" s="11">
        <v>0</v>
      </c>
      <c r="CC56" s="25">
        <f t="shared" si="134"/>
        <v>1497</v>
      </c>
      <c r="CD56" s="28">
        <v>42</v>
      </c>
      <c r="CE56" s="11">
        <v>80</v>
      </c>
      <c r="CF56" s="11">
        <v>1104</v>
      </c>
      <c r="CG56" s="11">
        <v>0</v>
      </c>
      <c r="CH56" s="25">
        <f t="shared" si="135"/>
        <v>1226</v>
      </c>
      <c r="CI56" s="28">
        <v>33</v>
      </c>
      <c r="CJ56" s="11">
        <v>54</v>
      </c>
      <c r="CK56" s="11">
        <v>763</v>
      </c>
      <c r="CL56" s="11">
        <v>0</v>
      </c>
      <c r="CM56" s="25">
        <f t="shared" si="136"/>
        <v>850</v>
      </c>
      <c r="CN56" s="48">
        <v>41</v>
      </c>
      <c r="CO56" s="49">
        <v>55</v>
      </c>
      <c r="CP56" s="49">
        <v>898</v>
      </c>
      <c r="CQ56" s="49">
        <v>0</v>
      </c>
      <c r="CR56" s="50">
        <f t="shared" si="137"/>
        <v>994</v>
      </c>
      <c r="CS56" s="48">
        <v>40</v>
      </c>
      <c r="CT56" s="49">
        <v>38</v>
      </c>
      <c r="CU56" s="49">
        <v>423</v>
      </c>
      <c r="CV56" s="49">
        <v>1</v>
      </c>
      <c r="CW56" s="50">
        <f t="shared" si="138"/>
        <v>502</v>
      </c>
      <c r="CX56" s="48">
        <v>42</v>
      </c>
      <c r="CY56" s="49">
        <v>29</v>
      </c>
      <c r="CZ56" s="49">
        <v>411</v>
      </c>
      <c r="DA56" s="49">
        <v>1</v>
      </c>
      <c r="DB56" s="50">
        <f t="shared" si="139"/>
        <v>483</v>
      </c>
      <c r="DC56" s="48">
        <v>52</v>
      </c>
      <c r="DD56" s="49">
        <v>31</v>
      </c>
      <c r="DE56" s="49">
        <v>475</v>
      </c>
      <c r="DF56" s="49">
        <v>0</v>
      </c>
      <c r="DG56" s="50">
        <f t="shared" si="140"/>
        <v>558</v>
      </c>
      <c r="DH56" s="48">
        <v>35</v>
      </c>
      <c r="DI56" s="49">
        <v>38</v>
      </c>
      <c r="DJ56" s="49">
        <v>438</v>
      </c>
      <c r="DK56" s="49">
        <v>0</v>
      </c>
      <c r="DL56" s="50">
        <f t="shared" si="141"/>
        <v>511</v>
      </c>
      <c r="DM56" s="20">
        <f t="shared" si="155"/>
        <v>3.610950153341719E-3</v>
      </c>
    </row>
    <row r="57" spans="1:122" x14ac:dyDescent="0.2">
      <c r="A57" s="11" t="s">
        <v>61</v>
      </c>
      <c r="B57" s="11">
        <v>117</v>
      </c>
      <c r="C57" s="11">
        <v>147</v>
      </c>
      <c r="D57" s="11">
        <v>505</v>
      </c>
      <c r="E57" s="11">
        <v>5</v>
      </c>
      <c r="F57" s="25">
        <f t="shared" si="128"/>
        <v>774</v>
      </c>
      <c r="G57" s="11">
        <v>158</v>
      </c>
      <c r="H57" s="11">
        <v>117</v>
      </c>
      <c r="I57" s="11">
        <v>512</v>
      </c>
      <c r="J57" s="11">
        <v>3</v>
      </c>
      <c r="K57" s="25">
        <f t="shared" si="129"/>
        <v>790</v>
      </c>
      <c r="L57" s="11">
        <v>139</v>
      </c>
      <c r="M57" s="11">
        <v>132</v>
      </c>
      <c r="N57" s="11">
        <v>485</v>
      </c>
      <c r="O57" s="11">
        <v>2</v>
      </c>
      <c r="P57" s="25">
        <f t="shared" si="130"/>
        <v>758</v>
      </c>
      <c r="Q57" s="28">
        <v>155</v>
      </c>
      <c r="R57" s="11">
        <v>157</v>
      </c>
      <c r="S57" s="11">
        <v>469</v>
      </c>
      <c r="T57" s="11">
        <v>9</v>
      </c>
      <c r="U57" s="25">
        <f t="shared" si="131"/>
        <v>790</v>
      </c>
      <c r="V57" s="28">
        <v>141</v>
      </c>
      <c r="W57" s="11">
        <v>141</v>
      </c>
      <c r="X57" s="11">
        <v>196</v>
      </c>
      <c r="Y57" s="11">
        <v>8</v>
      </c>
      <c r="Z57" s="25">
        <f t="shared" si="132"/>
        <v>486</v>
      </c>
      <c r="AA57" s="28">
        <f>+[1]SW!J53</f>
        <v>162</v>
      </c>
      <c r="AB57" s="11">
        <f>+[1]SW!J58</f>
        <v>138</v>
      </c>
      <c r="AC57" s="11">
        <f>+[1]SW!J54</f>
        <v>317</v>
      </c>
      <c r="AD57" s="11">
        <f>+[1]SW!J59+[1]SW!J60</f>
        <v>4</v>
      </c>
      <c r="AE57" s="23">
        <f t="shared" si="6"/>
        <v>621</v>
      </c>
      <c r="AF57" s="24">
        <f>+[2]SW!J53</f>
        <v>137</v>
      </c>
      <c r="AG57" s="11">
        <f>+[2]SW!J58</f>
        <v>164</v>
      </c>
      <c r="AH57" s="11">
        <f>+[2]SW!J54</f>
        <v>289</v>
      </c>
      <c r="AI57" s="11">
        <f>+[2]SW!J59+[2]SW!J60</f>
        <v>8</v>
      </c>
      <c r="AJ57" s="25">
        <f t="shared" si="7"/>
        <v>598</v>
      </c>
      <c r="AK57" s="26">
        <v>160</v>
      </c>
      <c r="AL57" s="11">
        <v>138</v>
      </c>
      <c r="AM57" s="11">
        <v>416</v>
      </c>
      <c r="AN57" s="11">
        <v>10</v>
      </c>
      <c r="AO57" s="27">
        <f t="shared" si="46"/>
        <v>724</v>
      </c>
      <c r="AP57" s="24">
        <v>187</v>
      </c>
      <c r="AQ57" s="11">
        <v>117</v>
      </c>
      <c r="AR57" s="11">
        <v>383</v>
      </c>
      <c r="AS57" s="11">
        <v>3</v>
      </c>
      <c r="AT57" s="25">
        <f t="shared" si="8"/>
        <v>690</v>
      </c>
      <c r="AU57" s="26">
        <v>152</v>
      </c>
      <c r="AV57" s="11">
        <v>151</v>
      </c>
      <c r="AW57" s="11">
        <v>1055</v>
      </c>
      <c r="AX57" s="11">
        <v>8</v>
      </c>
      <c r="AY57" s="16">
        <f t="shared" si="154"/>
        <v>1366</v>
      </c>
      <c r="AZ57" s="24">
        <v>132</v>
      </c>
      <c r="BA57" s="11">
        <v>156</v>
      </c>
      <c r="BB57" s="11">
        <v>966</v>
      </c>
      <c r="BC57" s="11">
        <v>3</v>
      </c>
      <c r="BD57" s="25">
        <f t="shared" si="9"/>
        <v>1257</v>
      </c>
      <c r="BE57" s="24">
        <v>187</v>
      </c>
      <c r="BF57" s="11">
        <v>177</v>
      </c>
      <c r="BG57" s="11">
        <v>1159</v>
      </c>
      <c r="BH57" s="11">
        <v>14</v>
      </c>
      <c r="BI57" s="25">
        <f t="shared" si="10"/>
        <v>1537</v>
      </c>
      <c r="BJ57" s="24">
        <v>206</v>
      </c>
      <c r="BK57" s="11">
        <v>161</v>
      </c>
      <c r="BL57" s="11">
        <v>996</v>
      </c>
      <c r="BM57" s="11">
        <v>19</v>
      </c>
      <c r="BN57" s="25">
        <f t="shared" si="11"/>
        <v>1382</v>
      </c>
      <c r="BO57" s="24">
        <v>190</v>
      </c>
      <c r="BP57" s="11">
        <v>176</v>
      </c>
      <c r="BQ57" s="11">
        <v>898</v>
      </c>
      <c r="BR57" s="11">
        <v>13</v>
      </c>
      <c r="BS57" s="25">
        <f t="shared" si="12"/>
        <v>1277</v>
      </c>
      <c r="BT57" s="24">
        <v>173</v>
      </c>
      <c r="BU57" s="11">
        <v>136</v>
      </c>
      <c r="BV57" s="11">
        <v>722</v>
      </c>
      <c r="BW57" s="11">
        <v>9</v>
      </c>
      <c r="BX57" s="25">
        <f t="shared" si="133"/>
        <v>1040</v>
      </c>
      <c r="BY57" s="24">
        <v>141</v>
      </c>
      <c r="BZ57" s="11">
        <v>93</v>
      </c>
      <c r="CA57" s="11">
        <v>851</v>
      </c>
      <c r="CB57" s="11">
        <v>5</v>
      </c>
      <c r="CC57" s="25">
        <f t="shared" si="134"/>
        <v>1090</v>
      </c>
      <c r="CD57" s="28">
        <v>169</v>
      </c>
      <c r="CE57" s="11">
        <v>112</v>
      </c>
      <c r="CF57" s="11">
        <v>562</v>
      </c>
      <c r="CG57" s="11">
        <v>13</v>
      </c>
      <c r="CH57" s="25">
        <f t="shared" si="135"/>
        <v>856</v>
      </c>
      <c r="CI57" s="28">
        <v>145</v>
      </c>
      <c r="CJ57" s="11">
        <v>95</v>
      </c>
      <c r="CK57" s="11">
        <v>615</v>
      </c>
      <c r="CL57" s="11">
        <v>6</v>
      </c>
      <c r="CM57" s="25">
        <f t="shared" si="136"/>
        <v>861</v>
      </c>
      <c r="CN57" s="48">
        <v>122</v>
      </c>
      <c r="CO57" s="49">
        <v>132</v>
      </c>
      <c r="CP57" s="49">
        <v>562</v>
      </c>
      <c r="CQ57" s="49">
        <v>5</v>
      </c>
      <c r="CR57" s="50">
        <f t="shared" si="137"/>
        <v>821</v>
      </c>
      <c r="CS57" s="48">
        <v>134</v>
      </c>
      <c r="CT57" s="49">
        <v>110</v>
      </c>
      <c r="CU57" s="49">
        <v>633</v>
      </c>
      <c r="CV57" s="49">
        <v>3</v>
      </c>
      <c r="CW57" s="50">
        <f t="shared" si="138"/>
        <v>880</v>
      </c>
      <c r="CX57" s="48">
        <v>131</v>
      </c>
      <c r="CY57" s="49">
        <v>114</v>
      </c>
      <c r="CZ57" s="49">
        <v>667</v>
      </c>
      <c r="DA57" s="49">
        <v>9</v>
      </c>
      <c r="DB57" s="50">
        <f t="shared" si="139"/>
        <v>921</v>
      </c>
      <c r="DC57" s="48">
        <v>142</v>
      </c>
      <c r="DD57" s="49">
        <v>116</v>
      </c>
      <c r="DE57" s="49">
        <v>768</v>
      </c>
      <c r="DF57" s="49">
        <v>2</v>
      </c>
      <c r="DG57" s="50">
        <f t="shared" si="140"/>
        <v>1028</v>
      </c>
      <c r="DH57" s="48">
        <v>138</v>
      </c>
      <c r="DI57" s="49">
        <v>130</v>
      </c>
      <c r="DJ57" s="49">
        <v>708</v>
      </c>
      <c r="DK57" s="49">
        <v>10</v>
      </c>
      <c r="DL57" s="50">
        <f t="shared" si="141"/>
        <v>986</v>
      </c>
      <c r="DM57" s="20">
        <f t="shared" si="155"/>
        <v>6.9675085150585807E-3</v>
      </c>
    </row>
    <row r="58" spans="1:122" x14ac:dyDescent="0.2">
      <c r="A58" s="11" t="s">
        <v>62</v>
      </c>
      <c r="B58" s="11">
        <v>124</v>
      </c>
      <c r="C58" s="11">
        <v>237</v>
      </c>
      <c r="D58" s="11">
        <v>732</v>
      </c>
      <c r="E58" s="11">
        <v>1</v>
      </c>
      <c r="F58" s="25">
        <f t="shared" si="128"/>
        <v>1094</v>
      </c>
      <c r="G58" s="11">
        <v>136</v>
      </c>
      <c r="H58" s="11">
        <v>173</v>
      </c>
      <c r="I58" s="11">
        <v>736</v>
      </c>
      <c r="J58" s="11">
        <v>2</v>
      </c>
      <c r="K58" s="25">
        <f t="shared" si="129"/>
        <v>1047</v>
      </c>
      <c r="L58" s="11">
        <v>116</v>
      </c>
      <c r="M58" s="11">
        <v>179</v>
      </c>
      <c r="N58" s="11">
        <v>791</v>
      </c>
      <c r="O58" s="11">
        <v>9</v>
      </c>
      <c r="P58" s="25">
        <f t="shared" si="130"/>
        <v>1095</v>
      </c>
      <c r="Q58" s="28">
        <v>128</v>
      </c>
      <c r="R58" s="11">
        <v>152</v>
      </c>
      <c r="S58" s="11">
        <v>715</v>
      </c>
      <c r="T58" s="11">
        <v>7</v>
      </c>
      <c r="U58" s="25">
        <f t="shared" si="131"/>
        <v>1002</v>
      </c>
      <c r="V58" s="28">
        <v>143</v>
      </c>
      <c r="W58" s="11">
        <v>142</v>
      </c>
      <c r="X58" s="11">
        <v>633</v>
      </c>
      <c r="Y58" s="11">
        <v>1</v>
      </c>
      <c r="Z58" s="25">
        <f t="shared" si="132"/>
        <v>919</v>
      </c>
      <c r="AA58" s="28">
        <f>+[1]SW!M53</f>
        <v>122</v>
      </c>
      <c r="AB58" s="11">
        <f>+[1]SW!M58</f>
        <v>119</v>
      </c>
      <c r="AC58" s="11">
        <f>+[1]SW!M54</f>
        <v>657</v>
      </c>
      <c r="AD58" s="11">
        <f>+[1]SW!M59+[1]SW!M60</f>
        <v>7</v>
      </c>
      <c r="AE58" s="23">
        <f t="shared" si="6"/>
        <v>905</v>
      </c>
      <c r="AF58" s="24">
        <f>+[2]SW!M53</f>
        <v>166</v>
      </c>
      <c r="AG58" s="11">
        <f>+[2]SW!M58</f>
        <v>168</v>
      </c>
      <c r="AH58" s="11">
        <f>+[2]SW!M54</f>
        <v>763</v>
      </c>
      <c r="AI58" s="11">
        <f>+[2]SW!M59+[2]SW!M60</f>
        <v>3</v>
      </c>
      <c r="AJ58" s="25">
        <f t="shared" si="7"/>
        <v>1100</v>
      </c>
      <c r="AK58" s="26">
        <v>198</v>
      </c>
      <c r="AL58" s="11">
        <v>163</v>
      </c>
      <c r="AM58" s="11">
        <v>712</v>
      </c>
      <c r="AN58" s="11">
        <v>1</v>
      </c>
      <c r="AO58" s="27">
        <f t="shared" si="46"/>
        <v>1074</v>
      </c>
      <c r="AP58" s="24">
        <v>246</v>
      </c>
      <c r="AQ58" s="11">
        <v>211</v>
      </c>
      <c r="AR58" s="11">
        <v>1061</v>
      </c>
      <c r="AS58" s="11">
        <v>4</v>
      </c>
      <c r="AT58" s="25">
        <f t="shared" si="8"/>
        <v>1522</v>
      </c>
      <c r="AU58" s="26">
        <v>196</v>
      </c>
      <c r="AV58" s="11">
        <v>281</v>
      </c>
      <c r="AW58" s="11">
        <v>1425</v>
      </c>
      <c r="AX58" s="11">
        <v>5</v>
      </c>
      <c r="AY58" s="16">
        <f t="shared" si="154"/>
        <v>1907</v>
      </c>
      <c r="AZ58" s="24">
        <v>245</v>
      </c>
      <c r="BA58" s="11">
        <v>342</v>
      </c>
      <c r="BB58" s="11">
        <v>2572</v>
      </c>
      <c r="BC58" s="11">
        <v>2</v>
      </c>
      <c r="BD58" s="25">
        <f t="shared" si="9"/>
        <v>3161</v>
      </c>
      <c r="BE58" s="24">
        <v>287</v>
      </c>
      <c r="BF58" s="11">
        <v>338</v>
      </c>
      <c r="BG58" s="11">
        <v>2391</v>
      </c>
      <c r="BH58" s="11">
        <v>9</v>
      </c>
      <c r="BI58" s="25">
        <f t="shared" si="10"/>
        <v>3025</v>
      </c>
      <c r="BJ58" s="24">
        <v>337</v>
      </c>
      <c r="BK58" s="11">
        <v>429</v>
      </c>
      <c r="BL58" s="11">
        <v>3690</v>
      </c>
      <c r="BM58" s="11">
        <v>14</v>
      </c>
      <c r="BN58" s="25">
        <f t="shared" si="11"/>
        <v>4470</v>
      </c>
      <c r="BO58" s="24">
        <v>298</v>
      </c>
      <c r="BP58" s="11">
        <v>455</v>
      </c>
      <c r="BQ58" s="11">
        <v>3246</v>
      </c>
      <c r="BR58" s="11">
        <v>10</v>
      </c>
      <c r="BS58" s="25">
        <f t="shared" si="12"/>
        <v>4009</v>
      </c>
      <c r="BT58" s="24">
        <v>276</v>
      </c>
      <c r="BU58" s="11">
        <v>515</v>
      </c>
      <c r="BV58" s="11">
        <v>2999</v>
      </c>
      <c r="BW58" s="11">
        <v>4</v>
      </c>
      <c r="BX58" s="25">
        <f t="shared" si="133"/>
        <v>3794</v>
      </c>
      <c r="BY58" s="24">
        <v>302</v>
      </c>
      <c r="BZ58" s="11">
        <v>556</v>
      </c>
      <c r="CA58" s="11">
        <v>3248</v>
      </c>
      <c r="CB58" s="11">
        <v>12</v>
      </c>
      <c r="CC58" s="25">
        <f t="shared" si="134"/>
        <v>4118</v>
      </c>
      <c r="CD58" s="28">
        <v>226</v>
      </c>
      <c r="CE58" s="11">
        <v>336</v>
      </c>
      <c r="CF58" s="11">
        <v>1684</v>
      </c>
      <c r="CG58" s="11">
        <v>5</v>
      </c>
      <c r="CH58" s="25">
        <f t="shared" si="135"/>
        <v>2251</v>
      </c>
      <c r="CI58" s="28">
        <v>229</v>
      </c>
      <c r="CJ58" s="11">
        <v>350</v>
      </c>
      <c r="CK58" s="11">
        <v>1994</v>
      </c>
      <c r="CL58" s="11">
        <v>14</v>
      </c>
      <c r="CM58" s="25">
        <f t="shared" si="136"/>
        <v>2587</v>
      </c>
      <c r="CN58" s="48">
        <v>241</v>
      </c>
      <c r="CO58" s="49">
        <v>351</v>
      </c>
      <c r="CP58" s="49">
        <v>1562</v>
      </c>
      <c r="CQ58" s="49">
        <v>11</v>
      </c>
      <c r="CR58" s="50">
        <f t="shared" si="137"/>
        <v>2165</v>
      </c>
      <c r="CS58" s="48">
        <v>191</v>
      </c>
      <c r="CT58" s="49">
        <v>417</v>
      </c>
      <c r="CU58" s="49">
        <v>1466</v>
      </c>
      <c r="CV58" s="49">
        <v>8</v>
      </c>
      <c r="CW58" s="50">
        <f t="shared" si="138"/>
        <v>2082</v>
      </c>
      <c r="CX58" s="48">
        <v>190</v>
      </c>
      <c r="CY58" s="49">
        <v>325</v>
      </c>
      <c r="CZ58" s="49">
        <v>940</v>
      </c>
      <c r="DA58" s="49">
        <v>3</v>
      </c>
      <c r="DB58" s="50">
        <f t="shared" si="139"/>
        <v>1458</v>
      </c>
      <c r="DC58" s="48">
        <v>241</v>
      </c>
      <c r="DD58" s="49">
        <v>315</v>
      </c>
      <c r="DE58" s="49">
        <v>956</v>
      </c>
      <c r="DF58" s="49">
        <v>6</v>
      </c>
      <c r="DG58" s="50">
        <f t="shared" si="140"/>
        <v>1518</v>
      </c>
      <c r="DH58" s="48">
        <v>226</v>
      </c>
      <c r="DI58" s="49">
        <v>373</v>
      </c>
      <c r="DJ58" s="49">
        <v>1371</v>
      </c>
      <c r="DK58" s="49">
        <v>0</v>
      </c>
      <c r="DL58" s="50">
        <f t="shared" si="141"/>
        <v>1970</v>
      </c>
      <c r="DM58" s="20">
        <f t="shared" si="155"/>
        <v>1.392088415280467E-2</v>
      </c>
    </row>
    <row r="59" spans="1:122" x14ac:dyDescent="0.2">
      <c r="A59" s="11" t="s">
        <v>63</v>
      </c>
      <c r="B59" s="11">
        <v>48</v>
      </c>
      <c r="C59" s="11">
        <v>107</v>
      </c>
      <c r="D59" s="11">
        <v>509</v>
      </c>
      <c r="E59" s="11">
        <v>3</v>
      </c>
      <c r="F59" s="25">
        <f t="shared" si="128"/>
        <v>667</v>
      </c>
      <c r="G59" s="11">
        <v>65</v>
      </c>
      <c r="H59" s="11">
        <v>94</v>
      </c>
      <c r="I59" s="11">
        <v>581</v>
      </c>
      <c r="J59" s="11">
        <v>6</v>
      </c>
      <c r="K59" s="25">
        <f t="shared" si="129"/>
        <v>746</v>
      </c>
      <c r="L59" s="11">
        <v>64</v>
      </c>
      <c r="M59" s="11">
        <v>105</v>
      </c>
      <c r="N59" s="11">
        <v>542</v>
      </c>
      <c r="O59" s="11">
        <v>10</v>
      </c>
      <c r="P59" s="25">
        <f t="shared" si="130"/>
        <v>721</v>
      </c>
      <c r="Q59" s="28">
        <v>74</v>
      </c>
      <c r="R59" s="11">
        <v>84</v>
      </c>
      <c r="S59" s="11">
        <v>498</v>
      </c>
      <c r="T59" s="11">
        <v>6</v>
      </c>
      <c r="U59" s="25">
        <f t="shared" si="131"/>
        <v>662</v>
      </c>
      <c r="V59" s="28">
        <v>83</v>
      </c>
      <c r="W59" s="11">
        <v>86</v>
      </c>
      <c r="X59" s="11">
        <v>394</v>
      </c>
      <c r="Y59" s="11">
        <v>2</v>
      </c>
      <c r="Z59" s="25">
        <f t="shared" si="132"/>
        <v>565</v>
      </c>
      <c r="AA59" s="28">
        <f>+[1]SW!P53</f>
        <v>73</v>
      </c>
      <c r="AB59" s="11">
        <f>+[1]SW!P58</f>
        <v>101</v>
      </c>
      <c r="AC59" s="11">
        <f>+[1]SW!P54</f>
        <v>447</v>
      </c>
      <c r="AD59" s="11">
        <f>+[1]SW!P59+[1]SW!P60</f>
        <v>3</v>
      </c>
      <c r="AE59" s="23">
        <f t="shared" si="6"/>
        <v>624</v>
      </c>
      <c r="AF59" s="24">
        <f>+[2]SW!P53</f>
        <v>77</v>
      </c>
      <c r="AG59" s="11">
        <f>+[2]SW!P58</f>
        <v>64</v>
      </c>
      <c r="AH59" s="11">
        <f>+[2]SW!P54</f>
        <v>359</v>
      </c>
      <c r="AI59" s="11">
        <f>+[2]SW!P59+[2]SW!P60</f>
        <v>7</v>
      </c>
      <c r="AJ59" s="25">
        <f t="shared" si="7"/>
        <v>507</v>
      </c>
      <c r="AK59" s="26">
        <v>70</v>
      </c>
      <c r="AL59" s="11">
        <v>74</v>
      </c>
      <c r="AM59" s="11">
        <v>432</v>
      </c>
      <c r="AN59" s="11">
        <v>13</v>
      </c>
      <c r="AO59" s="27">
        <f t="shared" si="46"/>
        <v>589</v>
      </c>
      <c r="AP59" s="24">
        <v>81</v>
      </c>
      <c r="AQ59" s="11">
        <v>47</v>
      </c>
      <c r="AR59" s="11">
        <v>310</v>
      </c>
      <c r="AS59" s="11">
        <v>8</v>
      </c>
      <c r="AT59" s="25">
        <f t="shared" si="8"/>
        <v>446</v>
      </c>
      <c r="AU59" s="26">
        <v>93</v>
      </c>
      <c r="AV59" s="11">
        <v>66</v>
      </c>
      <c r="AW59" s="11">
        <v>507</v>
      </c>
      <c r="AX59" s="11">
        <v>3</v>
      </c>
      <c r="AY59" s="16">
        <f t="shared" si="154"/>
        <v>669</v>
      </c>
      <c r="AZ59" s="24">
        <v>102</v>
      </c>
      <c r="BA59" s="11">
        <v>42</v>
      </c>
      <c r="BB59" s="11">
        <v>314</v>
      </c>
      <c r="BC59" s="11">
        <v>7</v>
      </c>
      <c r="BD59" s="25">
        <f t="shared" si="9"/>
        <v>465</v>
      </c>
      <c r="BE59" s="24">
        <v>102</v>
      </c>
      <c r="BF59" s="11">
        <v>92</v>
      </c>
      <c r="BG59" s="11">
        <v>502</v>
      </c>
      <c r="BH59" s="11">
        <v>1</v>
      </c>
      <c r="BI59" s="25">
        <f t="shared" si="10"/>
        <v>697</v>
      </c>
      <c r="BJ59" s="24">
        <v>91</v>
      </c>
      <c r="BK59" s="11">
        <v>81</v>
      </c>
      <c r="BL59" s="11">
        <v>488</v>
      </c>
      <c r="BM59" s="11">
        <v>3</v>
      </c>
      <c r="BN59" s="25">
        <f t="shared" si="11"/>
        <v>663</v>
      </c>
      <c r="BO59" s="24">
        <v>139</v>
      </c>
      <c r="BP59" s="11">
        <v>90</v>
      </c>
      <c r="BQ59" s="11">
        <v>609</v>
      </c>
      <c r="BR59" s="11">
        <v>3</v>
      </c>
      <c r="BS59" s="25">
        <f t="shared" si="12"/>
        <v>841</v>
      </c>
      <c r="BT59" s="24">
        <v>107</v>
      </c>
      <c r="BU59" s="11">
        <v>54</v>
      </c>
      <c r="BV59" s="11">
        <v>378</v>
      </c>
      <c r="BW59" s="11">
        <v>7</v>
      </c>
      <c r="BX59" s="25">
        <f t="shared" si="133"/>
        <v>546</v>
      </c>
      <c r="BY59" s="24">
        <v>100</v>
      </c>
      <c r="BZ59" s="11">
        <v>81</v>
      </c>
      <c r="CA59" s="11">
        <v>397</v>
      </c>
      <c r="CB59" s="11">
        <v>4</v>
      </c>
      <c r="CC59" s="25">
        <f t="shared" si="134"/>
        <v>582</v>
      </c>
      <c r="CD59" s="28">
        <v>71</v>
      </c>
      <c r="CE59" s="11">
        <v>59</v>
      </c>
      <c r="CF59" s="11">
        <v>224</v>
      </c>
      <c r="CG59" s="11">
        <v>2</v>
      </c>
      <c r="CH59" s="25">
        <f t="shared" si="135"/>
        <v>356</v>
      </c>
      <c r="CI59" s="28">
        <v>67</v>
      </c>
      <c r="CJ59" s="11">
        <v>57</v>
      </c>
      <c r="CK59" s="11">
        <v>245</v>
      </c>
      <c r="CL59" s="11">
        <v>3</v>
      </c>
      <c r="CM59" s="25">
        <f t="shared" si="136"/>
        <v>372</v>
      </c>
      <c r="CN59" s="48">
        <v>75</v>
      </c>
      <c r="CO59" s="49">
        <v>26</v>
      </c>
      <c r="CP59" s="49">
        <v>115</v>
      </c>
      <c r="CQ59" s="49">
        <v>1</v>
      </c>
      <c r="CR59" s="50">
        <f t="shared" si="137"/>
        <v>217</v>
      </c>
      <c r="CS59" s="48">
        <v>76</v>
      </c>
      <c r="CT59" s="49">
        <v>28</v>
      </c>
      <c r="CU59" s="49">
        <v>130</v>
      </c>
      <c r="CV59" s="49">
        <v>3</v>
      </c>
      <c r="CW59" s="50">
        <f t="shared" si="138"/>
        <v>237</v>
      </c>
      <c r="CX59" s="48">
        <v>44</v>
      </c>
      <c r="CY59" s="49">
        <v>35</v>
      </c>
      <c r="CZ59" s="49">
        <v>190</v>
      </c>
      <c r="DA59" s="49">
        <v>3</v>
      </c>
      <c r="DB59" s="50">
        <f t="shared" si="139"/>
        <v>272</v>
      </c>
      <c r="DC59" s="48">
        <v>71</v>
      </c>
      <c r="DD59" s="49">
        <v>26</v>
      </c>
      <c r="DE59" s="49">
        <v>130</v>
      </c>
      <c r="DF59" s="49">
        <v>0</v>
      </c>
      <c r="DG59" s="50">
        <f t="shared" si="140"/>
        <v>227</v>
      </c>
      <c r="DH59" s="48">
        <v>50</v>
      </c>
      <c r="DI59" s="49">
        <v>42</v>
      </c>
      <c r="DJ59" s="49">
        <v>150</v>
      </c>
      <c r="DK59" s="49">
        <v>1</v>
      </c>
      <c r="DL59" s="50">
        <f t="shared" si="141"/>
        <v>243</v>
      </c>
      <c r="DM59" s="20">
        <f t="shared" si="155"/>
        <v>1.7171445934677841E-3</v>
      </c>
    </row>
    <row r="60" spans="1:122" x14ac:dyDescent="0.2">
      <c r="A60" s="11" t="s">
        <v>64</v>
      </c>
      <c r="B60" s="11">
        <v>78</v>
      </c>
      <c r="C60" s="11">
        <v>56</v>
      </c>
      <c r="D60" s="11">
        <v>344</v>
      </c>
      <c r="E60" s="11">
        <v>4</v>
      </c>
      <c r="F60" s="25">
        <f t="shared" si="128"/>
        <v>482</v>
      </c>
      <c r="G60" s="11">
        <v>81</v>
      </c>
      <c r="H60" s="11">
        <v>54</v>
      </c>
      <c r="I60" s="11">
        <v>454</v>
      </c>
      <c r="J60" s="11">
        <v>9</v>
      </c>
      <c r="K60" s="25">
        <f t="shared" si="129"/>
        <v>598</v>
      </c>
      <c r="L60" s="11">
        <v>82</v>
      </c>
      <c r="M60" s="11">
        <v>41</v>
      </c>
      <c r="N60" s="11">
        <v>332</v>
      </c>
      <c r="O60" s="11">
        <v>7</v>
      </c>
      <c r="P60" s="25">
        <f t="shared" si="130"/>
        <v>462</v>
      </c>
      <c r="Q60" s="28">
        <v>88</v>
      </c>
      <c r="R60" s="11">
        <v>52</v>
      </c>
      <c r="S60" s="11">
        <v>527</v>
      </c>
      <c r="T60" s="11">
        <v>4</v>
      </c>
      <c r="U60" s="25">
        <f t="shared" si="131"/>
        <v>671</v>
      </c>
      <c r="V60" s="28">
        <v>86</v>
      </c>
      <c r="W60" s="11">
        <v>54</v>
      </c>
      <c r="X60" s="11">
        <v>310</v>
      </c>
      <c r="Y60" s="11">
        <v>12</v>
      </c>
      <c r="Z60" s="25">
        <f t="shared" si="132"/>
        <v>462</v>
      </c>
      <c r="AA60" s="28">
        <f>+[1]SW!S53</f>
        <v>92</v>
      </c>
      <c r="AB60" s="11">
        <f>+[1]SW!S58</f>
        <v>47</v>
      </c>
      <c r="AC60" s="11">
        <f>+[1]SW!S54</f>
        <v>423</v>
      </c>
      <c r="AD60" s="11">
        <f>+[1]SW!S59+[1]SW!S60</f>
        <v>2</v>
      </c>
      <c r="AE60" s="23">
        <f t="shared" si="6"/>
        <v>564</v>
      </c>
      <c r="AF60" s="24">
        <f>+[2]SW!S53</f>
        <v>85</v>
      </c>
      <c r="AG60" s="11">
        <f>+[2]SW!S58</f>
        <v>72</v>
      </c>
      <c r="AH60" s="11">
        <f>+[2]SW!S54</f>
        <v>336</v>
      </c>
      <c r="AI60" s="11">
        <f>+[2]SW!S59+[2]SW!S60</f>
        <v>5</v>
      </c>
      <c r="AJ60" s="25">
        <f t="shared" si="7"/>
        <v>498</v>
      </c>
      <c r="AK60" s="26">
        <v>96</v>
      </c>
      <c r="AL60" s="11">
        <v>63</v>
      </c>
      <c r="AM60" s="11">
        <v>404</v>
      </c>
      <c r="AN60" s="11">
        <v>2</v>
      </c>
      <c r="AO60" s="27">
        <f t="shared" si="46"/>
        <v>565</v>
      </c>
      <c r="AP60" s="24">
        <v>87</v>
      </c>
      <c r="AQ60" s="11">
        <v>27</v>
      </c>
      <c r="AR60" s="11">
        <v>308</v>
      </c>
      <c r="AS60" s="11">
        <v>2</v>
      </c>
      <c r="AT60" s="25">
        <f t="shared" si="8"/>
        <v>424</v>
      </c>
      <c r="AU60" s="26">
        <v>101</v>
      </c>
      <c r="AV60" s="11">
        <v>35</v>
      </c>
      <c r="AW60" s="11">
        <v>247</v>
      </c>
      <c r="AX60" s="11">
        <v>2</v>
      </c>
      <c r="AY60" s="16">
        <f t="shared" si="154"/>
        <v>385</v>
      </c>
      <c r="AZ60" s="24">
        <v>133</v>
      </c>
      <c r="BA60" s="11">
        <v>47</v>
      </c>
      <c r="BB60" s="11">
        <v>356</v>
      </c>
      <c r="BC60" s="11">
        <v>3</v>
      </c>
      <c r="BD60" s="25">
        <f t="shared" si="9"/>
        <v>539</v>
      </c>
      <c r="BE60" s="24">
        <v>231</v>
      </c>
      <c r="BF60" s="11">
        <v>60</v>
      </c>
      <c r="BG60" s="11">
        <v>461</v>
      </c>
      <c r="BH60" s="11">
        <v>3</v>
      </c>
      <c r="BI60" s="25">
        <f t="shared" si="10"/>
        <v>755</v>
      </c>
      <c r="BJ60" s="24">
        <v>185</v>
      </c>
      <c r="BK60" s="11">
        <v>98</v>
      </c>
      <c r="BL60" s="11">
        <v>419</v>
      </c>
      <c r="BM60" s="11">
        <v>19</v>
      </c>
      <c r="BN60" s="25">
        <f t="shared" si="11"/>
        <v>721</v>
      </c>
      <c r="BO60" s="24">
        <v>137</v>
      </c>
      <c r="BP60" s="11">
        <v>104</v>
      </c>
      <c r="BQ60" s="11">
        <v>329</v>
      </c>
      <c r="BR60" s="11">
        <v>5</v>
      </c>
      <c r="BS60" s="25">
        <f t="shared" si="12"/>
        <v>575</v>
      </c>
      <c r="BT60" s="24">
        <v>142</v>
      </c>
      <c r="BU60" s="11">
        <v>71</v>
      </c>
      <c r="BV60" s="11">
        <v>282</v>
      </c>
      <c r="BW60" s="11">
        <v>4</v>
      </c>
      <c r="BX60" s="25">
        <f t="shared" si="133"/>
        <v>499</v>
      </c>
      <c r="BY60" s="24">
        <v>139</v>
      </c>
      <c r="BZ60" s="11">
        <v>117</v>
      </c>
      <c r="CA60" s="11">
        <v>380</v>
      </c>
      <c r="CB60" s="11">
        <v>1</v>
      </c>
      <c r="CC60" s="25">
        <f t="shared" si="134"/>
        <v>637</v>
      </c>
      <c r="CD60" s="28">
        <v>142</v>
      </c>
      <c r="CE60" s="11">
        <v>73</v>
      </c>
      <c r="CF60" s="11">
        <v>270</v>
      </c>
      <c r="CG60" s="11">
        <v>2</v>
      </c>
      <c r="CH60" s="25">
        <f t="shared" si="135"/>
        <v>487</v>
      </c>
      <c r="CI60" s="28">
        <v>151</v>
      </c>
      <c r="CJ60" s="11">
        <v>69</v>
      </c>
      <c r="CK60" s="11">
        <v>346</v>
      </c>
      <c r="CL60" s="11">
        <v>2</v>
      </c>
      <c r="CM60" s="25">
        <f t="shared" si="136"/>
        <v>568</v>
      </c>
      <c r="CN60" s="48">
        <v>145</v>
      </c>
      <c r="CO60" s="49">
        <v>43</v>
      </c>
      <c r="CP60" s="49">
        <v>372</v>
      </c>
      <c r="CQ60" s="49">
        <v>6</v>
      </c>
      <c r="CR60" s="50">
        <f t="shared" si="137"/>
        <v>566</v>
      </c>
      <c r="CS60" s="48">
        <v>126</v>
      </c>
      <c r="CT60" s="49">
        <v>54</v>
      </c>
      <c r="CU60" s="49">
        <v>304</v>
      </c>
      <c r="CV60" s="49">
        <v>6</v>
      </c>
      <c r="CW60" s="50">
        <f t="shared" si="138"/>
        <v>490</v>
      </c>
      <c r="CX60" s="48">
        <v>123</v>
      </c>
      <c r="CY60" s="49">
        <v>62</v>
      </c>
      <c r="CZ60" s="49">
        <v>314</v>
      </c>
      <c r="DA60" s="49">
        <v>1</v>
      </c>
      <c r="DB60" s="50">
        <f t="shared" si="139"/>
        <v>500</v>
      </c>
      <c r="DC60" s="48">
        <v>99</v>
      </c>
      <c r="DD60" s="49">
        <v>97</v>
      </c>
      <c r="DE60" s="49">
        <v>485</v>
      </c>
      <c r="DF60" s="49">
        <v>7</v>
      </c>
      <c r="DG60" s="50">
        <f t="shared" si="140"/>
        <v>688</v>
      </c>
      <c r="DH60" s="48">
        <v>82</v>
      </c>
      <c r="DI60" s="49">
        <v>64</v>
      </c>
      <c r="DJ60" s="49">
        <v>360</v>
      </c>
      <c r="DK60" s="49">
        <v>0</v>
      </c>
      <c r="DL60" s="50">
        <f t="shared" si="141"/>
        <v>506</v>
      </c>
      <c r="DM60" s="20">
        <f t="shared" si="155"/>
        <v>3.5756179600604887E-3</v>
      </c>
    </row>
    <row r="61" spans="1:122" x14ac:dyDescent="0.2">
      <c r="A61" s="11" t="s">
        <v>65</v>
      </c>
      <c r="B61" s="11">
        <v>28</v>
      </c>
      <c r="C61" s="11">
        <v>22</v>
      </c>
      <c r="D61" s="11">
        <v>347</v>
      </c>
      <c r="E61" s="11">
        <v>0</v>
      </c>
      <c r="F61" s="25">
        <f t="shared" si="128"/>
        <v>397</v>
      </c>
      <c r="G61" s="11">
        <v>32</v>
      </c>
      <c r="H61" s="11">
        <v>41</v>
      </c>
      <c r="I61" s="11">
        <v>338</v>
      </c>
      <c r="J61" s="11">
        <v>2</v>
      </c>
      <c r="K61" s="25">
        <f t="shared" si="129"/>
        <v>413</v>
      </c>
      <c r="L61" s="11">
        <v>19</v>
      </c>
      <c r="M61" s="11">
        <v>28</v>
      </c>
      <c r="N61" s="11">
        <v>301</v>
      </c>
      <c r="O61" s="11">
        <v>0</v>
      </c>
      <c r="P61" s="25">
        <f t="shared" si="130"/>
        <v>348</v>
      </c>
      <c r="Q61" s="28">
        <v>26</v>
      </c>
      <c r="R61" s="11">
        <v>37</v>
      </c>
      <c r="S61" s="11">
        <v>332</v>
      </c>
      <c r="T61" s="11">
        <v>0</v>
      </c>
      <c r="U61" s="25">
        <f t="shared" si="131"/>
        <v>395</v>
      </c>
      <c r="V61" s="28">
        <v>29</v>
      </c>
      <c r="W61" s="11">
        <v>22</v>
      </c>
      <c r="X61" s="11">
        <v>166</v>
      </c>
      <c r="Y61" s="11">
        <v>2</v>
      </c>
      <c r="Z61" s="25">
        <f t="shared" si="132"/>
        <v>219</v>
      </c>
      <c r="AA61" s="28">
        <f>+[1]SW!V53</f>
        <v>13</v>
      </c>
      <c r="AB61" s="11">
        <f>+[1]SW!V58</f>
        <v>17</v>
      </c>
      <c r="AC61" s="11">
        <f>+[1]SW!V54</f>
        <v>190</v>
      </c>
      <c r="AD61" s="11">
        <f>+[1]SW!V59+[1]SW!V60</f>
        <v>1</v>
      </c>
      <c r="AE61" s="23">
        <f t="shared" si="6"/>
        <v>221</v>
      </c>
      <c r="AF61" s="24">
        <f>+[2]SW!V53</f>
        <v>12</v>
      </c>
      <c r="AG61" s="11">
        <f>+[2]SW!V58</f>
        <v>14</v>
      </c>
      <c r="AH61" s="11">
        <f>+[2]SW!V54</f>
        <v>92</v>
      </c>
      <c r="AI61" s="11">
        <f>+[2]SW!V59+[2]SW!V60</f>
        <v>1</v>
      </c>
      <c r="AJ61" s="25">
        <f t="shared" si="7"/>
        <v>119</v>
      </c>
      <c r="AK61" s="26">
        <v>10</v>
      </c>
      <c r="AL61" s="11">
        <v>20</v>
      </c>
      <c r="AM61" s="11">
        <v>174</v>
      </c>
      <c r="AN61" s="11">
        <v>0</v>
      </c>
      <c r="AO61" s="27">
        <f t="shared" si="46"/>
        <v>204</v>
      </c>
      <c r="AP61" s="24">
        <v>19</v>
      </c>
      <c r="AQ61" s="11">
        <v>16</v>
      </c>
      <c r="AR61" s="11">
        <v>223</v>
      </c>
      <c r="AS61" s="11">
        <v>1</v>
      </c>
      <c r="AT61" s="25">
        <f t="shared" si="8"/>
        <v>259</v>
      </c>
      <c r="AU61" s="26">
        <v>31</v>
      </c>
      <c r="AV61" s="11">
        <v>22</v>
      </c>
      <c r="AW61" s="11">
        <v>438</v>
      </c>
      <c r="AX61" s="11">
        <v>0</v>
      </c>
      <c r="AY61" s="16">
        <f t="shared" si="154"/>
        <v>491</v>
      </c>
      <c r="AZ61" s="24">
        <v>27</v>
      </c>
      <c r="BA61" s="11">
        <v>41</v>
      </c>
      <c r="BB61" s="11">
        <v>698</v>
      </c>
      <c r="BC61" s="11">
        <v>0</v>
      </c>
      <c r="BD61" s="25">
        <f t="shared" si="9"/>
        <v>766</v>
      </c>
      <c r="BE61" s="24">
        <v>62</v>
      </c>
      <c r="BF61" s="11">
        <v>26</v>
      </c>
      <c r="BG61" s="11">
        <v>635</v>
      </c>
      <c r="BH61" s="11">
        <v>0</v>
      </c>
      <c r="BI61" s="25">
        <f t="shared" si="10"/>
        <v>723</v>
      </c>
      <c r="BJ61" s="24">
        <v>45</v>
      </c>
      <c r="BK61" s="11">
        <v>32</v>
      </c>
      <c r="BL61" s="11">
        <v>600</v>
      </c>
      <c r="BM61" s="11">
        <v>0</v>
      </c>
      <c r="BN61" s="25">
        <f t="shared" si="11"/>
        <v>677</v>
      </c>
      <c r="BO61" s="24">
        <v>48</v>
      </c>
      <c r="BP61" s="11">
        <v>23</v>
      </c>
      <c r="BQ61" s="11">
        <v>819</v>
      </c>
      <c r="BR61" s="11">
        <v>1</v>
      </c>
      <c r="BS61" s="25">
        <f t="shared" si="12"/>
        <v>891</v>
      </c>
      <c r="BT61" s="24">
        <v>31</v>
      </c>
      <c r="BU61" s="11">
        <v>45</v>
      </c>
      <c r="BV61" s="11">
        <v>820</v>
      </c>
      <c r="BW61" s="11">
        <v>6</v>
      </c>
      <c r="BX61" s="25">
        <f t="shared" si="133"/>
        <v>902</v>
      </c>
      <c r="BY61" s="24">
        <v>31</v>
      </c>
      <c r="BZ61" s="11">
        <v>45</v>
      </c>
      <c r="CA61" s="11">
        <v>1063</v>
      </c>
      <c r="CB61" s="11">
        <v>0</v>
      </c>
      <c r="CC61" s="25">
        <f t="shared" si="134"/>
        <v>1139</v>
      </c>
      <c r="CD61" s="28">
        <v>17</v>
      </c>
      <c r="CE61" s="11">
        <v>17</v>
      </c>
      <c r="CF61" s="11">
        <v>353</v>
      </c>
      <c r="CG61" s="11">
        <v>0</v>
      </c>
      <c r="CH61" s="25">
        <f t="shared" si="135"/>
        <v>387</v>
      </c>
      <c r="CI61" s="28">
        <v>25</v>
      </c>
      <c r="CJ61" s="11">
        <v>28</v>
      </c>
      <c r="CK61" s="11">
        <v>242</v>
      </c>
      <c r="CL61" s="11">
        <v>1</v>
      </c>
      <c r="CM61" s="25">
        <f t="shared" si="136"/>
        <v>296</v>
      </c>
      <c r="CN61" s="48">
        <v>18</v>
      </c>
      <c r="CO61" s="49">
        <v>6</v>
      </c>
      <c r="CP61" s="49">
        <v>152</v>
      </c>
      <c r="CQ61" s="49">
        <v>2</v>
      </c>
      <c r="CR61" s="50">
        <f t="shared" si="137"/>
        <v>178</v>
      </c>
      <c r="CS61" s="48">
        <v>27</v>
      </c>
      <c r="CT61" s="49">
        <v>15</v>
      </c>
      <c r="CU61" s="49">
        <v>225</v>
      </c>
      <c r="CV61" s="49">
        <v>1</v>
      </c>
      <c r="CW61" s="50">
        <f t="shared" si="138"/>
        <v>268</v>
      </c>
      <c r="CX61" s="48">
        <v>26</v>
      </c>
      <c r="CY61" s="49">
        <v>15</v>
      </c>
      <c r="CZ61" s="49">
        <v>182</v>
      </c>
      <c r="DA61" s="49">
        <v>0</v>
      </c>
      <c r="DB61" s="50">
        <f t="shared" si="139"/>
        <v>223</v>
      </c>
      <c r="DC61" s="48">
        <v>19</v>
      </c>
      <c r="DD61" s="49">
        <v>12</v>
      </c>
      <c r="DE61" s="49">
        <v>194</v>
      </c>
      <c r="DF61" s="49">
        <v>0</v>
      </c>
      <c r="DG61" s="50">
        <f t="shared" si="140"/>
        <v>225</v>
      </c>
      <c r="DH61" s="48">
        <v>16</v>
      </c>
      <c r="DI61" s="49">
        <v>11</v>
      </c>
      <c r="DJ61" s="49">
        <v>276</v>
      </c>
      <c r="DK61" s="49">
        <v>0</v>
      </c>
      <c r="DL61" s="50">
        <f t="shared" si="141"/>
        <v>303</v>
      </c>
      <c r="DM61" s="20">
        <f t="shared" si="155"/>
        <v>2.1411309128425457E-3</v>
      </c>
    </row>
    <row r="62" spans="1:122" x14ac:dyDescent="0.2">
      <c r="A62" s="11" t="s">
        <v>66</v>
      </c>
      <c r="B62" s="11">
        <v>995</v>
      </c>
      <c r="C62" s="11">
        <v>1478</v>
      </c>
      <c r="D62" s="11">
        <v>3021</v>
      </c>
      <c r="E62" s="11">
        <v>79</v>
      </c>
      <c r="F62" s="25">
        <f t="shared" si="128"/>
        <v>5573</v>
      </c>
      <c r="G62" s="11">
        <v>1028</v>
      </c>
      <c r="H62" s="11">
        <v>1427</v>
      </c>
      <c r="I62" s="11">
        <v>3948</v>
      </c>
      <c r="J62" s="11">
        <v>119</v>
      </c>
      <c r="K62" s="25">
        <f t="shared" si="129"/>
        <v>6522</v>
      </c>
      <c r="L62" s="11">
        <v>1045</v>
      </c>
      <c r="M62" s="11">
        <v>1701</v>
      </c>
      <c r="N62" s="11">
        <v>3244</v>
      </c>
      <c r="O62" s="11">
        <v>93</v>
      </c>
      <c r="P62" s="25">
        <f t="shared" si="130"/>
        <v>6083</v>
      </c>
      <c r="Q62" s="28">
        <v>1070</v>
      </c>
      <c r="R62" s="11">
        <v>1848</v>
      </c>
      <c r="S62" s="11">
        <v>3398</v>
      </c>
      <c r="T62" s="11">
        <v>93</v>
      </c>
      <c r="U62" s="25">
        <f t="shared" si="131"/>
        <v>6409</v>
      </c>
      <c r="V62" s="28">
        <v>1117</v>
      </c>
      <c r="W62" s="11">
        <v>1711</v>
      </c>
      <c r="X62" s="11">
        <v>3519</v>
      </c>
      <c r="Y62" s="11">
        <v>75</v>
      </c>
      <c r="Z62" s="25">
        <f t="shared" si="132"/>
        <v>6422</v>
      </c>
      <c r="AA62" s="28">
        <f>+[1]SW!Y53</f>
        <v>1235</v>
      </c>
      <c r="AB62" s="11">
        <f>+[1]SW!Y58</f>
        <v>1560</v>
      </c>
      <c r="AC62" s="11">
        <f>+[1]SW!Y54</f>
        <v>2948</v>
      </c>
      <c r="AD62" s="11">
        <f>+[1]SW!Y59+[1]SW!Y60</f>
        <v>80</v>
      </c>
      <c r="AE62" s="23">
        <f t="shared" si="6"/>
        <v>5823</v>
      </c>
      <c r="AF62" s="24">
        <f>+[2]SW!Y53</f>
        <v>1266</v>
      </c>
      <c r="AG62" s="11">
        <f>+[2]SW!Y58</f>
        <v>1544</v>
      </c>
      <c r="AH62" s="11">
        <f>+[2]SW!Y54</f>
        <v>2823</v>
      </c>
      <c r="AI62" s="11">
        <f>+[2]SW!Y59+[2]SW!Y60</f>
        <v>68</v>
      </c>
      <c r="AJ62" s="25">
        <f t="shared" si="7"/>
        <v>5701</v>
      </c>
      <c r="AK62" s="26">
        <v>1218</v>
      </c>
      <c r="AL62" s="11">
        <v>1316</v>
      </c>
      <c r="AM62" s="11">
        <v>3048</v>
      </c>
      <c r="AN62" s="11">
        <v>70</v>
      </c>
      <c r="AO62" s="27">
        <f t="shared" si="46"/>
        <v>5652</v>
      </c>
      <c r="AP62" s="24">
        <v>1250</v>
      </c>
      <c r="AQ62" s="11">
        <v>1135</v>
      </c>
      <c r="AR62" s="11">
        <v>3310</v>
      </c>
      <c r="AS62" s="11">
        <v>65</v>
      </c>
      <c r="AT62" s="25">
        <f t="shared" si="8"/>
        <v>5760</v>
      </c>
      <c r="AU62" s="26">
        <v>1263</v>
      </c>
      <c r="AV62" s="11">
        <v>1162</v>
      </c>
      <c r="AW62" s="11">
        <v>3867</v>
      </c>
      <c r="AX62" s="11">
        <v>66</v>
      </c>
      <c r="AY62" s="16">
        <f t="shared" si="154"/>
        <v>6358</v>
      </c>
      <c r="AZ62" s="24">
        <v>1412</v>
      </c>
      <c r="BA62" s="11">
        <v>1285</v>
      </c>
      <c r="BB62" s="11">
        <v>3871</v>
      </c>
      <c r="BC62" s="11">
        <v>51</v>
      </c>
      <c r="BD62" s="25">
        <f t="shared" si="9"/>
        <v>6619</v>
      </c>
      <c r="BE62" s="24">
        <v>1544</v>
      </c>
      <c r="BF62" s="11">
        <v>1350</v>
      </c>
      <c r="BG62" s="11">
        <v>3665</v>
      </c>
      <c r="BH62" s="11">
        <v>60</v>
      </c>
      <c r="BI62" s="25">
        <f t="shared" si="10"/>
        <v>6619</v>
      </c>
      <c r="BJ62" s="24">
        <v>1613</v>
      </c>
      <c r="BK62" s="11">
        <v>1541</v>
      </c>
      <c r="BL62" s="11">
        <v>5493</v>
      </c>
      <c r="BM62" s="11">
        <v>66</v>
      </c>
      <c r="BN62" s="25">
        <f t="shared" si="11"/>
        <v>8713</v>
      </c>
      <c r="BO62" s="24">
        <v>1773</v>
      </c>
      <c r="BP62" s="11">
        <v>1901</v>
      </c>
      <c r="BQ62" s="11">
        <v>7098</v>
      </c>
      <c r="BR62" s="11">
        <v>71</v>
      </c>
      <c r="BS62" s="25">
        <f t="shared" si="12"/>
        <v>10843</v>
      </c>
      <c r="BT62" s="24">
        <v>1642</v>
      </c>
      <c r="BU62" s="11">
        <v>1990</v>
      </c>
      <c r="BV62" s="11">
        <v>7035</v>
      </c>
      <c r="BW62" s="11">
        <v>83</v>
      </c>
      <c r="BX62" s="25">
        <f t="shared" si="133"/>
        <v>10750</v>
      </c>
      <c r="BY62" s="24">
        <v>1607</v>
      </c>
      <c r="BZ62" s="11">
        <v>1538</v>
      </c>
      <c r="CA62" s="11">
        <v>4951</v>
      </c>
      <c r="CB62" s="11">
        <v>91</v>
      </c>
      <c r="CC62" s="25">
        <f t="shared" si="134"/>
        <v>8187</v>
      </c>
      <c r="CD62" s="28">
        <v>1479</v>
      </c>
      <c r="CE62" s="11">
        <v>1276</v>
      </c>
      <c r="CF62" s="11">
        <v>3739</v>
      </c>
      <c r="CG62" s="11">
        <v>62</v>
      </c>
      <c r="CH62" s="25">
        <f t="shared" si="135"/>
        <v>6556</v>
      </c>
      <c r="CI62" s="28">
        <v>1597</v>
      </c>
      <c r="CJ62" s="11">
        <v>1156</v>
      </c>
      <c r="CK62" s="11">
        <v>3979</v>
      </c>
      <c r="CL62" s="11">
        <v>91</v>
      </c>
      <c r="CM62" s="25">
        <f t="shared" si="136"/>
        <v>6823</v>
      </c>
      <c r="CN62" s="48">
        <v>1690</v>
      </c>
      <c r="CO62" s="49">
        <v>1012</v>
      </c>
      <c r="CP62" s="49">
        <v>3342</v>
      </c>
      <c r="CQ62" s="49">
        <v>97</v>
      </c>
      <c r="CR62" s="50">
        <f t="shared" si="137"/>
        <v>6141</v>
      </c>
      <c r="CS62" s="48">
        <v>1438</v>
      </c>
      <c r="CT62" s="49">
        <v>1122</v>
      </c>
      <c r="CU62" s="49">
        <v>3539</v>
      </c>
      <c r="CV62" s="49">
        <v>83</v>
      </c>
      <c r="CW62" s="50">
        <f t="shared" si="138"/>
        <v>6182</v>
      </c>
      <c r="CX62" s="48">
        <v>1405</v>
      </c>
      <c r="CY62" s="49">
        <v>1223</v>
      </c>
      <c r="CZ62" s="49">
        <v>5480</v>
      </c>
      <c r="DA62" s="49">
        <v>74</v>
      </c>
      <c r="DB62" s="50">
        <f t="shared" si="139"/>
        <v>8182</v>
      </c>
      <c r="DC62" s="48">
        <v>1287</v>
      </c>
      <c r="DD62" s="49">
        <v>1134</v>
      </c>
      <c r="DE62" s="49">
        <v>5757</v>
      </c>
      <c r="DF62" s="49">
        <v>58</v>
      </c>
      <c r="DG62" s="50">
        <f t="shared" si="140"/>
        <v>8236</v>
      </c>
      <c r="DH62" s="48">
        <v>1263</v>
      </c>
      <c r="DI62" s="49">
        <v>1070</v>
      </c>
      <c r="DJ62" s="49">
        <v>4531</v>
      </c>
      <c r="DK62" s="49">
        <v>43</v>
      </c>
      <c r="DL62" s="50">
        <f t="shared" si="141"/>
        <v>6907</v>
      </c>
      <c r="DM62" s="20">
        <f t="shared" si="155"/>
        <v>4.8807891798691293E-2</v>
      </c>
    </row>
    <row r="63" spans="1:122" s="29" customFormat="1" ht="15.75" x14ac:dyDescent="0.25">
      <c r="A63" s="33" t="s">
        <v>67</v>
      </c>
      <c r="B63" s="33">
        <f>SUM(B55:B62)</f>
        <v>1583</v>
      </c>
      <c r="C63" s="33">
        <f>SUM(C55:C62)</f>
        <v>2219</v>
      </c>
      <c r="D63" s="33">
        <f>SUM(D55:D62)</f>
        <v>6547</v>
      </c>
      <c r="E63" s="33">
        <f>SUM(E55:E62)</f>
        <v>96</v>
      </c>
      <c r="F63" s="36">
        <f t="shared" si="128"/>
        <v>10445</v>
      </c>
      <c r="G63" s="33">
        <f>SUM(G55:G62)</f>
        <v>1692</v>
      </c>
      <c r="H63" s="33">
        <f>SUM(H55:H62)</f>
        <v>2080</v>
      </c>
      <c r="I63" s="33">
        <f>SUM(I55:I62)</f>
        <v>7580</v>
      </c>
      <c r="J63" s="33">
        <f>SUM(J55:J62)</f>
        <v>143</v>
      </c>
      <c r="K63" s="36">
        <f t="shared" si="129"/>
        <v>11495</v>
      </c>
      <c r="L63" s="33">
        <f>SUM(L55:L62)</f>
        <v>1627</v>
      </c>
      <c r="M63" s="33">
        <f>SUM(M55:M62)</f>
        <v>2368</v>
      </c>
      <c r="N63" s="33">
        <f>SUM(N55:N62)</f>
        <v>6562</v>
      </c>
      <c r="O63" s="33">
        <f>SUM(O55:O62)</f>
        <v>129</v>
      </c>
      <c r="P63" s="36">
        <f t="shared" si="130"/>
        <v>10686</v>
      </c>
      <c r="Q63" s="40">
        <f>SUM(Q55:Q62)</f>
        <v>1708</v>
      </c>
      <c r="R63" s="33">
        <f>SUM(R55:R62)</f>
        <v>2475</v>
      </c>
      <c r="S63" s="33">
        <f>SUM(S55:S62)</f>
        <v>6882</v>
      </c>
      <c r="T63" s="33">
        <f>SUM(T55:T62)</f>
        <v>120</v>
      </c>
      <c r="U63" s="36">
        <f t="shared" si="131"/>
        <v>11185</v>
      </c>
      <c r="V63" s="40">
        <f>SUM(V55:V62)</f>
        <v>1751</v>
      </c>
      <c r="W63" s="33">
        <f>SUM(W55:W62)</f>
        <v>2351</v>
      </c>
      <c r="X63" s="33">
        <f>SUM(X55:X62)</f>
        <v>6282</v>
      </c>
      <c r="Y63" s="33">
        <f>SUM(Y55:Y62)</f>
        <v>106</v>
      </c>
      <c r="Z63" s="36">
        <f t="shared" si="132"/>
        <v>10490</v>
      </c>
      <c r="AA63" s="40">
        <f>SUM(AA55:AA62)</f>
        <v>1846</v>
      </c>
      <c r="AB63" s="33">
        <f>SUM(AB55:AB62)</f>
        <v>2159</v>
      </c>
      <c r="AC63" s="33">
        <f>SUM(AC55:AC62)</f>
        <v>6073</v>
      </c>
      <c r="AD63" s="33">
        <f>SUM(AD55:AD62)</f>
        <v>102</v>
      </c>
      <c r="AE63" s="34">
        <f t="shared" si="6"/>
        <v>10180</v>
      </c>
      <c r="AF63" s="35">
        <f>SUM(AF55:AF62)</f>
        <v>1903</v>
      </c>
      <c r="AG63" s="33">
        <f>SUM(AG55:AG62)</f>
        <v>2201</v>
      </c>
      <c r="AH63" s="33">
        <f>SUM(AH55:AH62)</f>
        <v>5972</v>
      </c>
      <c r="AI63" s="33">
        <f>SUM(AI55:AI62)</f>
        <v>97</v>
      </c>
      <c r="AJ63" s="36">
        <f t="shared" si="7"/>
        <v>10173</v>
      </c>
      <c r="AK63" s="37">
        <f t="shared" ref="AK63:BH63" si="156">SUM(AK55:AK62)</f>
        <v>1945</v>
      </c>
      <c r="AL63" s="33">
        <f t="shared" si="156"/>
        <v>1946</v>
      </c>
      <c r="AM63" s="33">
        <f t="shared" si="156"/>
        <v>6453</v>
      </c>
      <c r="AN63" s="33">
        <f t="shared" si="156"/>
        <v>101</v>
      </c>
      <c r="AO63" s="38">
        <f t="shared" si="156"/>
        <v>10445</v>
      </c>
      <c r="AP63" s="35">
        <f t="shared" si="156"/>
        <v>2062</v>
      </c>
      <c r="AQ63" s="33">
        <f t="shared" si="156"/>
        <v>1723</v>
      </c>
      <c r="AR63" s="33">
        <f t="shared" si="156"/>
        <v>6931</v>
      </c>
      <c r="AS63" s="33">
        <f t="shared" si="156"/>
        <v>91</v>
      </c>
      <c r="AT63" s="36">
        <f t="shared" si="8"/>
        <v>10807</v>
      </c>
      <c r="AU63" s="35">
        <f>SUM(AU55:AU62)</f>
        <v>2007</v>
      </c>
      <c r="AV63" s="33">
        <f>SUM(AV55:AV62)</f>
        <v>1854</v>
      </c>
      <c r="AW63" s="33">
        <f>SUM(AW55:AW62)</f>
        <v>8857</v>
      </c>
      <c r="AX63" s="33">
        <f>SUM(AX55:AX62)</f>
        <v>88</v>
      </c>
      <c r="AY63" s="36">
        <f>SUM(AU63:AX63)</f>
        <v>12806</v>
      </c>
      <c r="AZ63" s="35">
        <f>SUM(AZ55:AZ62)</f>
        <v>2242</v>
      </c>
      <c r="BA63" s="33">
        <f>SUM(BA55:BA62)</f>
        <v>2087</v>
      </c>
      <c r="BB63" s="33">
        <f>SUM(BB55:BB62)</f>
        <v>10345</v>
      </c>
      <c r="BC63" s="33">
        <f>SUM(BC55:BC62)</f>
        <v>72</v>
      </c>
      <c r="BD63" s="36">
        <f t="shared" si="9"/>
        <v>14746</v>
      </c>
      <c r="BE63" s="35">
        <f t="shared" si="156"/>
        <v>2618</v>
      </c>
      <c r="BF63" s="33">
        <f t="shared" si="156"/>
        <v>2250</v>
      </c>
      <c r="BG63" s="33">
        <f t="shared" si="156"/>
        <v>11121</v>
      </c>
      <c r="BH63" s="33">
        <f t="shared" si="156"/>
        <v>98</v>
      </c>
      <c r="BI63" s="36">
        <f t="shared" si="10"/>
        <v>16087</v>
      </c>
      <c r="BJ63" s="35">
        <f t="shared" ref="BJ63:BM63" si="157">SUM(BJ55:BJ62)</f>
        <v>2723</v>
      </c>
      <c r="BK63" s="33">
        <f t="shared" si="157"/>
        <v>2576</v>
      </c>
      <c r="BL63" s="33">
        <f t="shared" si="157"/>
        <v>14008</v>
      </c>
      <c r="BM63" s="33">
        <f t="shared" si="157"/>
        <v>126</v>
      </c>
      <c r="BN63" s="36">
        <f t="shared" si="11"/>
        <v>19433</v>
      </c>
      <c r="BO63" s="35">
        <f t="shared" ref="BO63:BR63" si="158">SUM(BO55:BO62)</f>
        <v>2802</v>
      </c>
      <c r="BP63" s="33">
        <f t="shared" si="158"/>
        <v>3012</v>
      </c>
      <c r="BQ63" s="33">
        <f t="shared" si="158"/>
        <v>16175</v>
      </c>
      <c r="BR63" s="33">
        <f t="shared" si="158"/>
        <v>114</v>
      </c>
      <c r="BS63" s="36">
        <f t="shared" si="12"/>
        <v>22103</v>
      </c>
      <c r="BT63" s="35">
        <f t="shared" ref="BT63:BW63" si="159">SUM(BT55:BT62)</f>
        <v>2607</v>
      </c>
      <c r="BU63" s="33">
        <f t="shared" si="159"/>
        <v>3064</v>
      </c>
      <c r="BV63" s="33">
        <f t="shared" si="159"/>
        <v>15325</v>
      </c>
      <c r="BW63" s="33">
        <f t="shared" si="159"/>
        <v>121</v>
      </c>
      <c r="BX63" s="36">
        <f t="shared" si="133"/>
        <v>21117</v>
      </c>
      <c r="BY63" s="35">
        <f t="shared" ref="BY63:CB63" si="160">SUM(BY55:BY62)</f>
        <v>2515</v>
      </c>
      <c r="BZ63" s="33">
        <f t="shared" si="160"/>
        <v>2637</v>
      </c>
      <c r="CA63" s="33">
        <f t="shared" si="160"/>
        <v>13658</v>
      </c>
      <c r="CB63" s="33">
        <f t="shared" si="160"/>
        <v>115</v>
      </c>
      <c r="CC63" s="36">
        <f t="shared" si="134"/>
        <v>18925</v>
      </c>
      <c r="CD63" s="40">
        <f t="shared" ref="CD63:CG63" si="161">SUM(CD55:CD62)</f>
        <v>2284</v>
      </c>
      <c r="CE63" s="33">
        <f t="shared" si="161"/>
        <v>2060</v>
      </c>
      <c r="CF63" s="33">
        <f t="shared" si="161"/>
        <v>9008</v>
      </c>
      <c r="CG63" s="33">
        <f t="shared" si="161"/>
        <v>92</v>
      </c>
      <c r="CH63" s="36">
        <f t="shared" si="135"/>
        <v>13444</v>
      </c>
      <c r="CI63" s="40">
        <f t="shared" ref="CI63:CL63" si="162">SUM(CI55:CI62)</f>
        <v>2382</v>
      </c>
      <c r="CJ63" s="33">
        <f t="shared" si="162"/>
        <v>1908</v>
      </c>
      <c r="CK63" s="33">
        <f t="shared" si="162"/>
        <v>8952</v>
      </c>
      <c r="CL63" s="33">
        <f t="shared" si="162"/>
        <v>130</v>
      </c>
      <c r="CM63" s="36">
        <f t="shared" si="136"/>
        <v>13372</v>
      </c>
      <c r="CN63" s="52">
        <f t="shared" ref="CN63:CQ63" si="163">SUM(CN55:CN62)</f>
        <v>2442</v>
      </c>
      <c r="CO63" s="53">
        <f t="shared" si="163"/>
        <v>1712</v>
      </c>
      <c r="CP63" s="53">
        <f t="shared" si="163"/>
        <v>7880</v>
      </c>
      <c r="CQ63" s="53">
        <f t="shared" si="163"/>
        <v>133</v>
      </c>
      <c r="CR63" s="54">
        <f t="shared" si="137"/>
        <v>12167</v>
      </c>
      <c r="CS63" s="52">
        <f t="shared" ref="CS63:CV63" si="164">SUM(CS55:CS62)</f>
        <v>2156</v>
      </c>
      <c r="CT63" s="53">
        <f t="shared" si="164"/>
        <v>1869</v>
      </c>
      <c r="CU63" s="53">
        <f t="shared" si="164"/>
        <v>7497</v>
      </c>
      <c r="CV63" s="53">
        <f t="shared" si="164"/>
        <v>114</v>
      </c>
      <c r="CW63" s="54">
        <f t="shared" si="138"/>
        <v>11636</v>
      </c>
      <c r="CX63" s="52">
        <f t="shared" ref="CX63:DA63" si="165">SUM(CX55:CX62)</f>
        <v>2072</v>
      </c>
      <c r="CY63" s="53">
        <f t="shared" si="165"/>
        <v>1878</v>
      </c>
      <c r="CZ63" s="53">
        <f t="shared" si="165"/>
        <v>8883</v>
      </c>
      <c r="DA63" s="53">
        <f t="shared" si="165"/>
        <v>93</v>
      </c>
      <c r="DB63" s="54">
        <f t="shared" si="139"/>
        <v>12926</v>
      </c>
      <c r="DC63" s="52">
        <f t="shared" ref="DC63:DF63" si="166">SUM(DC55:DC62)</f>
        <v>2023</v>
      </c>
      <c r="DD63" s="53">
        <f t="shared" si="166"/>
        <v>1786</v>
      </c>
      <c r="DE63" s="53">
        <f t="shared" si="166"/>
        <v>9759</v>
      </c>
      <c r="DF63" s="53">
        <f t="shared" si="166"/>
        <v>77</v>
      </c>
      <c r="DG63" s="54">
        <f t="shared" si="140"/>
        <v>13645</v>
      </c>
      <c r="DH63" s="52">
        <f t="shared" ref="DH63:DK63" si="167">SUM(DH55:DH62)</f>
        <v>1897</v>
      </c>
      <c r="DI63" s="53">
        <f t="shared" si="167"/>
        <v>1813</v>
      </c>
      <c r="DJ63" s="53">
        <f t="shared" si="167"/>
        <v>8448</v>
      </c>
      <c r="DK63" s="53">
        <f t="shared" si="167"/>
        <v>55</v>
      </c>
      <c r="DL63" s="54">
        <f t="shared" si="141"/>
        <v>12213</v>
      </c>
      <c r="DM63" s="20"/>
      <c r="DN63" s="9"/>
      <c r="DO63" s="9"/>
      <c r="DP63" s="9"/>
      <c r="DQ63" s="9"/>
      <c r="DR63" s="9"/>
    </row>
    <row r="64" spans="1:122" s="32" customFormat="1" ht="15.75" x14ac:dyDescent="0.25">
      <c r="A64" s="41" t="s">
        <v>68</v>
      </c>
      <c r="B64" s="41">
        <f>+B6+B9+B21+B25+B29+B39+B54+B63</f>
        <v>31391</v>
      </c>
      <c r="C64" s="41">
        <f t="shared" ref="C64:F64" si="168">+C6+C9+C21+C25+C29+C39+C54+C63</f>
        <v>29075</v>
      </c>
      <c r="D64" s="41">
        <f t="shared" si="168"/>
        <v>80583</v>
      </c>
      <c r="E64" s="41">
        <f t="shared" si="168"/>
        <v>2240</v>
      </c>
      <c r="F64" s="42">
        <f t="shared" si="168"/>
        <v>143289</v>
      </c>
      <c r="G64" s="41">
        <f>+G6+G9+G21+G25+G29+G39+G54+G63</f>
        <v>31314</v>
      </c>
      <c r="H64" s="41">
        <f t="shared" ref="H64:K64" si="169">+H6+H9+H21+H25+H29+H39+H54+H63</f>
        <v>28628</v>
      </c>
      <c r="I64" s="41">
        <f t="shared" si="169"/>
        <v>83419</v>
      </c>
      <c r="J64" s="41">
        <f t="shared" si="169"/>
        <v>2581</v>
      </c>
      <c r="K64" s="42">
        <f t="shared" si="169"/>
        <v>145942</v>
      </c>
      <c r="L64" s="41">
        <f>+L6+L9+L21+L25+L29+L39+L54+L63</f>
        <v>32987</v>
      </c>
      <c r="M64" s="41">
        <f t="shared" ref="M64:P64" si="170">+M6+M9+M21+M25+M29+M39+M54+M63</f>
        <v>30707</v>
      </c>
      <c r="N64" s="41">
        <f t="shared" si="170"/>
        <v>90469</v>
      </c>
      <c r="O64" s="41">
        <f t="shared" si="170"/>
        <v>2358</v>
      </c>
      <c r="P64" s="42">
        <f t="shared" si="170"/>
        <v>156521</v>
      </c>
      <c r="Q64" s="43">
        <f>+Q6+Q9+Q21+Q25+Q29+Q39+Q54+Q63</f>
        <v>31673</v>
      </c>
      <c r="R64" s="41">
        <f t="shared" ref="R64:U64" si="171">+R6+R9+R21+R25+R29+R39+R54+R63</f>
        <v>31058</v>
      </c>
      <c r="S64" s="41">
        <f t="shared" si="171"/>
        <v>90004</v>
      </c>
      <c r="T64" s="41">
        <f t="shared" si="171"/>
        <v>2441</v>
      </c>
      <c r="U64" s="42">
        <f t="shared" si="171"/>
        <v>155176</v>
      </c>
      <c r="V64" s="43">
        <f>+V6+V9+V21+V25+V29+V39+V54+V63</f>
        <v>32419</v>
      </c>
      <c r="W64" s="41">
        <f t="shared" ref="W64:Z64" si="172">+W6+W9+W21+W25+W29+W39+W54+W63</f>
        <v>31882</v>
      </c>
      <c r="X64" s="41">
        <f t="shared" si="172"/>
        <v>90526</v>
      </c>
      <c r="Y64" s="41">
        <f t="shared" si="172"/>
        <v>2491</v>
      </c>
      <c r="Z64" s="42">
        <f t="shared" si="172"/>
        <v>157318</v>
      </c>
      <c r="AA64" s="43">
        <f>+AA6+AA9+AA21+AA25+AA29+AA39+AA54+AA63</f>
        <v>32431</v>
      </c>
      <c r="AB64" s="41">
        <f t="shared" ref="AB64:CM64" si="173">+AB6+AB9+AB21+AB25+AB29+AB39+AB54+AB63</f>
        <v>31461</v>
      </c>
      <c r="AC64" s="41">
        <f t="shared" si="173"/>
        <v>85785</v>
      </c>
      <c r="AD64" s="41">
        <f t="shared" si="173"/>
        <v>2448</v>
      </c>
      <c r="AE64" s="41">
        <f t="shared" si="173"/>
        <v>152125</v>
      </c>
      <c r="AF64" s="41">
        <f t="shared" si="173"/>
        <v>31832</v>
      </c>
      <c r="AG64" s="41">
        <f t="shared" si="173"/>
        <v>30930</v>
      </c>
      <c r="AH64" s="41">
        <f t="shared" si="173"/>
        <v>93236</v>
      </c>
      <c r="AI64" s="41">
        <f t="shared" si="173"/>
        <v>2576</v>
      </c>
      <c r="AJ64" s="41">
        <f t="shared" si="173"/>
        <v>158574</v>
      </c>
      <c r="AK64" s="41">
        <f t="shared" si="173"/>
        <v>34753</v>
      </c>
      <c r="AL64" s="41">
        <f t="shared" si="173"/>
        <v>29588</v>
      </c>
      <c r="AM64" s="41">
        <f t="shared" si="173"/>
        <v>86335</v>
      </c>
      <c r="AN64" s="41">
        <f t="shared" si="173"/>
        <v>2429</v>
      </c>
      <c r="AO64" s="41">
        <f t="shared" si="173"/>
        <v>153105</v>
      </c>
      <c r="AP64" s="41">
        <f t="shared" si="173"/>
        <v>36077</v>
      </c>
      <c r="AQ64" s="41">
        <f t="shared" si="173"/>
        <v>27201</v>
      </c>
      <c r="AR64" s="41">
        <f t="shared" si="173"/>
        <v>86608</v>
      </c>
      <c r="AS64" s="41">
        <f t="shared" si="173"/>
        <v>2654</v>
      </c>
      <c r="AT64" s="41">
        <f t="shared" si="173"/>
        <v>152540</v>
      </c>
      <c r="AU64" s="41">
        <f t="shared" si="173"/>
        <v>36310</v>
      </c>
      <c r="AV64" s="41">
        <f t="shared" si="173"/>
        <v>26735</v>
      </c>
      <c r="AW64" s="41">
        <f t="shared" si="173"/>
        <v>89252</v>
      </c>
      <c r="AX64" s="41">
        <f t="shared" si="173"/>
        <v>2472</v>
      </c>
      <c r="AY64" s="41">
        <f t="shared" si="173"/>
        <v>154769</v>
      </c>
      <c r="AZ64" s="41">
        <f t="shared" si="173"/>
        <v>37348</v>
      </c>
      <c r="BA64" s="41">
        <f t="shared" si="173"/>
        <v>26986</v>
      </c>
      <c r="BB64" s="41">
        <f t="shared" si="173"/>
        <v>97326</v>
      </c>
      <c r="BC64" s="41">
        <f t="shared" si="173"/>
        <v>2614</v>
      </c>
      <c r="BD64" s="41">
        <f t="shared" si="173"/>
        <v>164274</v>
      </c>
      <c r="BE64" s="41">
        <f t="shared" si="173"/>
        <v>36680</v>
      </c>
      <c r="BF64" s="41">
        <f t="shared" si="173"/>
        <v>29311</v>
      </c>
      <c r="BG64" s="41">
        <f t="shared" si="173"/>
        <v>98705</v>
      </c>
      <c r="BH64" s="41">
        <f t="shared" si="173"/>
        <v>2469</v>
      </c>
      <c r="BI64" s="41">
        <f t="shared" si="173"/>
        <v>167165</v>
      </c>
      <c r="BJ64" s="41">
        <f t="shared" si="173"/>
        <v>36055</v>
      </c>
      <c r="BK64" s="41">
        <f t="shared" si="173"/>
        <v>31924</v>
      </c>
      <c r="BL64" s="41">
        <f t="shared" si="173"/>
        <v>115387</v>
      </c>
      <c r="BM64" s="41">
        <f t="shared" si="173"/>
        <v>2616</v>
      </c>
      <c r="BN64" s="41">
        <f t="shared" si="173"/>
        <v>185982</v>
      </c>
      <c r="BO64" s="41">
        <f t="shared" si="173"/>
        <v>36607</v>
      </c>
      <c r="BP64" s="41">
        <f t="shared" si="173"/>
        <v>31787</v>
      </c>
      <c r="BQ64" s="41">
        <f t="shared" si="173"/>
        <v>112736</v>
      </c>
      <c r="BR64" s="41">
        <f t="shared" si="173"/>
        <v>2518</v>
      </c>
      <c r="BS64" s="41">
        <f t="shared" si="173"/>
        <v>183648</v>
      </c>
      <c r="BT64" s="41">
        <f t="shared" si="173"/>
        <v>36149</v>
      </c>
      <c r="BU64" s="41">
        <f t="shared" si="173"/>
        <v>31372</v>
      </c>
      <c r="BV64" s="41">
        <f t="shared" si="173"/>
        <v>117848</v>
      </c>
      <c r="BW64" s="41">
        <f t="shared" si="173"/>
        <v>2290</v>
      </c>
      <c r="BX64" s="41">
        <f t="shared" si="173"/>
        <v>187659</v>
      </c>
      <c r="BY64" s="41">
        <f t="shared" si="173"/>
        <v>36822</v>
      </c>
      <c r="BZ64" s="41">
        <f t="shared" si="173"/>
        <v>30210</v>
      </c>
      <c r="CA64" s="41">
        <f t="shared" si="173"/>
        <v>116024</v>
      </c>
      <c r="CB64" s="41">
        <f t="shared" si="173"/>
        <v>2493</v>
      </c>
      <c r="CC64" s="42">
        <f t="shared" si="173"/>
        <v>185549</v>
      </c>
      <c r="CD64" s="43">
        <f t="shared" si="173"/>
        <v>35274</v>
      </c>
      <c r="CE64" s="41">
        <f t="shared" si="173"/>
        <v>28195</v>
      </c>
      <c r="CF64" s="41">
        <f t="shared" si="173"/>
        <v>93911</v>
      </c>
      <c r="CG64" s="41">
        <f t="shared" si="173"/>
        <v>2317</v>
      </c>
      <c r="CH64" s="42">
        <f t="shared" si="173"/>
        <v>159697</v>
      </c>
      <c r="CI64" s="43">
        <f t="shared" si="173"/>
        <v>36717</v>
      </c>
      <c r="CJ64" s="41">
        <f t="shared" si="173"/>
        <v>29104</v>
      </c>
      <c r="CK64" s="41">
        <f t="shared" si="173"/>
        <v>92469</v>
      </c>
      <c r="CL64" s="41">
        <f t="shared" si="173"/>
        <v>2375</v>
      </c>
      <c r="CM64" s="42">
        <f t="shared" si="173"/>
        <v>160665</v>
      </c>
      <c r="CN64" s="43">
        <f t="shared" ref="CN64:CR64" si="174">+CN6+CN9+CN21+CN25+CN29+CN39+CN54+CN63</f>
        <v>36322</v>
      </c>
      <c r="CO64" s="41">
        <f t="shared" si="174"/>
        <v>28494</v>
      </c>
      <c r="CP64" s="41">
        <f t="shared" si="174"/>
        <v>92105</v>
      </c>
      <c r="CQ64" s="41">
        <f t="shared" si="174"/>
        <v>2261</v>
      </c>
      <c r="CR64" s="42">
        <f t="shared" si="174"/>
        <v>159182</v>
      </c>
      <c r="CS64" s="43">
        <f t="shared" ref="CS64:DB64" si="175">+CS6+CS9+CS21+CS25+CS29+CS39+CS54+CS63</f>
        <v>35082</v>
      </c>
      <c r="CT64" s="41">
        <f t="shared" si="175"/>
        <v>28640</v>
      </c>
      <c r="CU64" s="41">
        <f t="shared" si="175"/>
        <v>83148</v>
      </c>
      <c r="CV64" s="41">
        <f t="shared" si="175"/>
        <v>2208</v>
      </c>
      <c r="CW64" s="42">
        <f t="shared" si="175"/>
        <v>149078</v>
      </c>
      <c r="CX64" s="43">
        <f t="shared" si="175"/>
        <v>31524</v>
      </c>
      <c r="CY64" s="41">
        <f t="shared" si="175"/>
        <v>27354</v>
      </c>
      <c r="CZ64" s="41">
        <f t="shared" si="175"/>
        <v>94081</v>
      </c>
      <c r="DA64" s="41">
        <f t="shared" si="175"/>
        <v>1853</v>
      </c>
      <c r="DB64" s="42">
        <f t="shared" si="175"/>
        <v>154812</v>
      </c>
      <c r="DC64" s="43">
        <f t="shared" ref="DC64:DG64" si="176">+DC6+DC9+DC21+DC25+DC29+DC39+DC54+DC63</f>
        <v>31110</v>
      </c>
      <c r="DD64" s="41">
        <f t="shared" si="176"/>
        <v>27553</v>
      </c>
      <c r="DE64" s="41">
        <f t="shared" si="176"/>
        <v>98579</v>
      </c>
      <c r="DF64" s="41">
        <f t="shared" si="176"/>
        <v>1885</v>
      </c>
      <c r="DG64" s="42">
        <f t="shared" si="176"/>
        <v>159127</v>
      </c>
      <c r="DH64" s="43">
        <f t="shared" ref="DH64:DL64" si="177">+DH6+DH9+DH21+DH25+DH29+DH39+DH54+DH63</f>
        <v>28669</v>
      </c>
      <c r="DI64" s="41">
        <f t="shared" si="177"/>
        <v>25977</v>
      </c>
      <c r="DJ64" s="41">
        <f t="shared" si="177"/>
        <v>84861</v>
      </c>
      <c r="DK64" s="41">
        <f t="shared" si="177"/>
        <v>2007</v>
      </c>
      <c r="DL64" s="42">
        <f t="shared" si="177"/>
        <v>141514</v>
      </c>
      <c r="DM64" s="20">
        <f t="shared" ref="DM64" si="178">CR64/$CR$64</f>
        <v>1</v>
      </c>
      <c r="DN64" s="9"/>
      <c r="DO64" s="9"/>
      <c r="DP64" s="9"/>
      <c r="DQ64" s="9"/>
      <c r="DR64" s="9"/>
    </row>
  </sheetData>
  <mergeCells count="23">
    <mergeCell ref="B1:F1"/>
    <mergeCell ref="CI1:CM1"/>
    <mergeCell ref="BE1:BI1"/>
    <mergeCell ref="BJ1:BN1"/>
    <mergeCell ref="BO1:BS1"/>
    <mergeCell ref="BT1:BX1"/>
    <mergeCell ref="BY1:CC1"/>
    <mergeCell ref="CD1:CH1"/>
    <mergeCell ref="AZ1:BD1"/>
    <mergeCell ref="AA1:AE1"/>
    <mergeCell ref="AF1:AJ1"/>
    <mergeCell ref="AK1:AO1"/>
    <mergeCell ref="L1:P1"/>
    <mergeCell ref="DH1:DL1"/>
    <mergeCell ref="DC1:DG1"/>
    <mergeCell ref="G1:K1"/>
    <mergeCell ref="CS1:CW1"/>
    <mergeCell ref="CN1:CR1"/>
    <mergeCell ref="CX1:DB1"/>
    <mergeCell ref="AP1:AT1"/>
    <mergeCell ref="AU1:AY1"/>
    <mergeCell ref="V1:Z1"/>
    <mergeCell ref="Q1:U1"/>
  </mergeCells>
  <printOptions horizontalCentered="1"/>
  <pageMargins left="0" right="0" top="0.5" bottom="0" header="0.25" footer="0.25"/>
  <pageSetup scale="12" fitToHeight="3" orientation="landscape" r:id="rId1"/>
  <headerFooter alignWithMargins="0"/>
  <rowBreaks count="1" manualBreakCount="1">
    <brk id="39" max="1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2023-01-19T15:57:20Z</cp:lastPrinted>
  <dcterms:created xsi:type="dcterms:W3CDTF">2018-11-27T20:51:29Z</dcterms:created>
  <dcterms:modified xsi:type="dcterms:W3CDTF">2023-02-24T14:51:32Z</dcterms:modified>
</cp:coreProperties>
</file>